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Settings" sheetId="2" state="visible" r:id="rId4"/>
    <sheet name="Our books" sheetId="3" state="visible" r:id="rId5"/>
    <sheet name="Vendor statement" sheetId="4" state="visible" r:id="rId6"/>
    <sheet name="Reconciliation" sheetId="5" state="visible" r:id="rId7"/>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<sst xmlns="http://schemas.openxmlformats.org/spreadsheetml/2006/main" count="113" uniqueCount="88">
  <si>
    <t xml:space="preserve">Template U: Vendor Statement Reconciliation</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</si>
  <si>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</si>
  <si>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</si>
  <si>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</si>
  <si>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Reconciles a supplier's account in your books with the statement of account the supplier sends you. It matches invoices, payments, debit notes and credit notes by document reference and amount, lists what appears on only one side, and builds the reconciliation from your closing balance to the supplier's closing balance. TDS you deducted, which the supplier often has not yet booked, is shown as its own reconciling item.</t>
  </si>
  <si>
    <t xml:space="preserve">How to use it (step by step)</t>
  </si>
  <si>
    <t xml:space="preserve">Step 1</t>
  </si>
  <si>
    <t xml:space="preserve">Go to 'Settings'. Type the vendor name, the reconciliation date and the two opening balances (amount you owe, as a positive number). The closing balances are worked out from the lines you paste; compare them with your ledger and the vendor's statement.</t>
  </si>
  <si>
    <t xml:space="preserve">Step 2</t>
  </si>
  <si>
    <t xml:space="preserve">Go to 'Our books'. Paste the vendor ledger: date, document type (from the list), the vendor's invoice or reference number, and the amount. Invoices and credits from the vendor go in 'Credit'; payments, debit notes and TDS go in 'Debit'.</t>
  </si>
  <si>
    <t xml:space="preserve">Step 3</t>
  </si>
  <si>
    <t xml:space="preserve">Go to 'Vendor statement'. Paste the vendor's statement the same way from their side: invoices they raised in 'Debit', payments they received and credit notes in 'Credit'.</t>
  </si>
  <si>
    <t xml:space="preserve">Step 4</t>
  </si>
  <si>
    <t xml:space="preserve">Each line shows 'Matched' or why it is not. TDS lines are matched against the TDS the vendor shows; if the vendor has not booked it, it appears as a reconciling item.</t>
  </si>
  <si>
    <t xml:space="preserve">Step 5</t>
  </si>
  <si>
    <t xml:space="preserve">Go to 'Reconciliation'. The difference should be zero. Send the list of open items to the vendor and agree them.</t>
  </si>
  <si>
    <t xml:space="preserve">Tabs in this file</t>
  </si>
  <si>
    <t xml:space="preserve">Settings</t>
  </si>
  <si>
    <t xml:space="preserve">Vendor, date and the two closing balances.</t>
  </si>
  <si>
    <t xml:space="preserve">Our books</t>
  </si>
  <si>
    <t xml:space="preserve">Your vendor ledger.</t>
  </si>
  <si>
    <t xml:space="preserve">Vendor statement</t>
  </si>
  <si>
    <t xml:space="preserve">The vendor's statement of account.</t>
  </si>
  <si>
    <t xml:space="preserve">Reconciliation</t>
  </si>
  <si>
    <t xml:space="preserve">Statement and checks.</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</si>
  <si>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</si>
  <si>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</si>
  <si>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</si>
  <si>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</si>
  <si>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</si>
  <si>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</si>
  <si>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</si>
  <si>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</si>
  <si>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</si>
  <si>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Matching is on reference and amount together. Keep the vendor's invoice number in your ledger to get good matches.</t>
  </si>
  <si>
    <t xml:space="preserve">Sign convention: everything is typed as positive amounts in the correct column. The template works out the direction.</t>
  </si>
  <si>
    <t xml:space="preserve">Balances are the amount payable to the vendor. If you have paid in advance, type the balance as a negative number.</t>
  </si>
  <si>
    <t xml:space="preserve">Capacity: 1,000 lines on each side.</t>
  </si>
  <si>
    <t xml:space="preserve">Version</t>
  </si>
  <si>
    <t xml:space="preserve">v1.0, October 2026. Works in Excel 2010 or later, Excel for Microsoft 365, LibreOffice and Google Sheets. Amounts in Indian Rupees (₹).</t>
  </si>
  <si>
    <t xml:space="preserve">For computation and reconciliation assistance only; not a substitute for formal statutory audit or legal tax advice.</t>
  </si>
  <si>
    <t xml:space="preserve">Vendor</t>
  </si>
  <si>
    <t xml:space="preserve">Sample Spares Traders</t>
  </si>
  <si>
    <t xml:space="preserve">Reconciliation date</t>
  </si>
  <si>
    <t xml:space="preserve">Opening balance per our books (payable)</t>
  </si>
  <si>
    <t xml:space="preserve">Closing balance per our books (worked out)</t>
  </si>
  <si>
    <t xml:space="preserve">Opening balance per vendor statement</t>
  </si>
  <si>
    <t xml:space="preserve">Closing balance per vendor statement (worked out)</t>
  </si>
  <si>
    <t xml:space="preserve">The two closing balances are worked out from the opening balance and the lines you paste. Compare them with the figures in your ledger and on the vendor's statement.</t>
  </si>
  <si>
    <t xml:space="preserve">Our books (sample, illustrative)</t>
  </si>
  <si>
    <t xml:space="preserve">Date</t>
  </si>
  <si>
    <t xml:space="preserve">Type</t>
  </si>
  <si>
    <t xml:space="preserve">Reference</t>
  </si>
  <si>
    <t xml:space="preserve">Debit (₹)</t>
  </si>
  <si>
    <t xml:space="preserve">Credit (₹)</t>
  </si>
  <si>
    <t xml:space="preserve">Status</t>
  </si>
  <si>
    <t xml:space="preserve">Payment</t>
  </si>
  <si>
    <t xml:space="preserve">UTR40011</t>
  </si>
  <si>
    <t xml:space="preserve">Invoice</t>
  </si>
  <si>
    <t xml:space="preserve">ST-901</t>
  </si>
  <si>
    <t xml:space="preserve">TDS</t>
  </si>
  <si>
    <t xml:space="preserve">ST-901-TDS</t>
  </si>
  <si>
    <t xml:space="preserve">ST-915</t>
  </si>
  <si>
    <t xml:space="preserve">Debit note</t>
  </si>
  <si>
    <t xml:space="preserve">DN-33</t>
  </si>
  <si>
    <t xml:space="preserve">UTR40122</t>
  </si>
  <si>
    <t xml:space="preserve">TOTAL</t>
  </si>
  <si>
    <t xml:space="preserve">Vendor statement (sample, illustrative)</t>
  </si>
  <si>
    <t xml:space="preserve">ST-926</t>
  </si>
  <si>
    <t xml:space="preserve">Credit note</t>
  </si>
  <si>
    <t xml:space="preserve">CN-12</t>
  </si>
  <si>
    <t xml:space="preserve">Vendor Reconciliation (₹)</t>
  </si>
  <si>
    <t xml:space="preserve">Balance payable as per our books</t>
  </si>
  <si>
    <t xml:space="preserve">Add: TDS deducted by us, not yet credited by the vendor</t>
  </si>
  <si>
    <t xml:space="preserve">Add: payments made by us, not yet in the vendor's statement</t>
  </si>
  <si>
    <t xml:space="preserve">Add: debit notes raised by us, not yet accepted by the vendor</t>
  </si>
  <si>
    <t xml:space="preserve">Less: invoices in our books, not in the vendor's statement</t>
  </si>
  <si>
    <t xml:space="preserve">Add: invoices in the vendor's statement, not yet booked by us</t>
  </si>
  <si>
    <t xml:space="preserve">Less: credit notes / receipts in the vendor's statement, not in our books</t>
  </si>
  <si>
    <t xml:space="preserve">Other unmatched items (net, investigate)</t>
  </si>
  <si>
    <t xml:space="preserve">Adjusted balance (should equal the vendor's statement)</t>
  </si>
  <si>
    <t xml:space="preserve">Balance as per vendor statement</t>
  </si>
  <si>
    <t xml:space="preserve">DIFFERENCE</t>
  </si>
  <si>
    <t xml:space="preserve">Checks</t>
  </si>
  <si>
    <t xml:space="preserve">Difference is zero</t>
  </si>
  <si>
    <t xml:space="preserve">Opening balances agree (else carry last month's open items)</t>
  </si>
  <si>
    <t xml:space="preserve">No reference mismatches</t>
  </si>
  <si>
    <t xml:space="preserve">No lines without a reference</t>
  </si>
</sst>
</file>

<file path=xl/styles.xml><?xml version="1.0" encoding="utf-8"?>
<styleSheet xmlns="http://schemas.openxmlformats.org/spreadsheetml/2006/main">
  <numFmts count="3">
    <numFmt numFmtId="164" formatCode="General"/>
    <numFmt numFmtId="165" formatCode="dd\-mmm\-yyyy"/>
    <numFmt numFmtId="166" formatCode="#,##0;\(#,##0\);\-"/>
  </numFmts>
  <fonts count="15">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0"/>
      <color rgb="FFFFFFFF"/>
      <name val="Arial"/>
      <family val="0"/>
      <charset val="1"/>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1F3864"/>
        <bgColor rgb="FF333333"/>
      </patternFill>
    </fill>
    <fill>
      <patternFill patternType="solid">
        <fgColor rgb="FFD9E1F2"/>
        <bgColor rgb="FFE2EFDA"/>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6" fontId="10" fillId="3" borderId="1" xfId="0" applyFont="true" applyBorder="true" applyAlignment="false" applyProtection="false">
      <alignment horizontal="general" vertical="bottom" textRotation="0" wrapText="fals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64" fontId="14" fillId="5" borderId="1" xfId="0" applyFont="true" applyBorder="true" applyAlignment="true" applyProtection="false">
      <alignment horizontal="center" vertical="center" textRotation="0" wrapText="true" indent="0" shrinkToFit="false"/>
      <protection locked="true" hidden="false"/>
    </xf>
    <xf numFmtId="166" fontId="9" fillId="6" borderId="1" xfId="0" applyFont="true" applyBorder="true" applyAlignment="false" applyProtection="false">
      <alignment horizontal="general" vertical="bottom" textRotation="0" wrapText="false" indent="0" shrinkToFit="false"/>
      <protection locked="true" hidden="false"/>
    </xf>
    <xf numFmtId="164" fontId="9" fillId="0" borderId="0" xfId="0" applyFont="true" applyBorder="true" applyAlignment="false" applyProtection="false">
      <alignment horizontal="general" vertical="bottom" textRotation="0" wrapText="false" indent="0" shrinkToFit="false"/>
      <protection locked="true" hidden="false"/>
    </xf>
    <xf numFmtId="166"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2">
    <dxf>
      <fill>
        <patternFill>
          <bgColor rgb="FFFFEB9C"/>
        </patternFill>
      </fill>
    </dxf>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FCE4D6"/>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FEB9C"/>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4"/>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60" hidden="false" customHeight="true" outlineLevel="0" collapsed="false">
      <c r="B7" s="5" t="s">
        <v>4</v>
      </c>
      <c r="C7" s="5"/>
    </row>
    <row r="9" customFormat="false" ht="15" hidden="false" customHeight="false" outlineLevel="0" collapsed="false">
      <c r="B9" s="4" t="s">
        <v>5</v>
      </c>
    </row>
    <row r="10" customFormat="false" ht="45" hidden="false" customHeight="true" outlineLevel="0" collapsed="false">
      <c r="B10" s="6" t="s">
        <v>6</v>
      </c>
      <c r="C10" s="7" t="s">
        <v>7</v>
      </c>
    </row>
    <row r="11" customFormat="false" ht="45" hidden="false" customHeight="true" outlineLevel="0" collapsed="false">
      <c r="B11" s="6" t="s">
        <v>8</v>
      </c>
      <c r="C11" s="7" t="s">
        <v>9</v>
      </c>
    </row>
    <row r="12" customFormat="false" ht="30" hidden="false" customHeight="true" outlineLevel="0" collapsed="false">
      <c r="B12" s="6" t="s">
        <v>10</v>
      </c>
      <c r="C12" s="7" t="s">
        <v>11</v>
      </c>
    </row>
    <row r="13" customFormat="false" ht="30" hidden="false" customHeight="true" outlineLevel="0" collapsed="false">
      <c r="B13" s="6" t="s">
        <v>12</v>
      </c>
      <c r="C13" s="7" t="s">
        <v>13</v>
      </c>
    </row>
    <row r="14" customFormat="false" ht="30" hidden="false" customHeight="true" outlineLevel="0" collapsed="false">
      <c r="B14" s="6" t="s">
        <v>14</v>
      </c>
      <c r="C14" s="7" t="s">
        <v>15</v>
      </c>
    </row>
    <row r="16" customFormat="false" ht="15" hidden="false" customHeight="false" outlineLevel="0" collapsed="false">
      <c r="B16" s="4" t="s">
        <v>16</v>
      </c>
    </row>
    <row r="17" customFormat="false" ht="15" hidden="false" customHeight="true" outlineLevel="0" collapsed="false">
      <c r="B17" s="6" t="s">
        <v>17</v>
      </c>
      <c r="C17" s="7" t="s">
        <v>18</v>
      </c>
    </row>
    <row r="18" customFormat="false" ht="15" hidden="false" customHeight="true" outlineLevel="0" collapsed="false">
      <c r="B18" s="6" t="s">
        <v>19</v>
      </c>
      <c r="C18" s="7" t="s">
        <v>20</v>
      </c>
    </row>
    <row r="19" customFormat="false" ht="15" hidden="false" customHeight="true" outlineLevel="0" collapsed="false">
      <c r="B19" s="6" t="s">
        <v>21</v>
      </c>
      <c r="C19" s="7" t="s">
        <v>22</v>
      </c>
    </row>
    <row r="20" customFormat="false" ht="15" hidden="false" customHeight="true" outlineLevel="0" collapsed="false">
      <c r="B20" s="6" t="s">
        <v>23</v>
      </c>
      <c r="C20" s="7" t="s">
        <v>24</v>
      </c>
    </row>
    <row r="22" customFormat="false" ht="15" hidden="false" customHeight="false" outlineLevel="0" collapsed="false">
      <c r="B22" s="4" t="s">
        <v>25</v>
      </c>
    </row>
    <row r="23" customFormat="false" ht="15" hidden="false" customHeight="false" outlineLevel="0" collapsed="false">
      <c r="B23" s="8" t="s">
        <v>26</v>
      </c>
      <c r="C23" s="9" t="s">
        <v>27</v>
      </c>
    </row>
    <row r="24" customFormat="false" ht="15" hidden="false" customHeight="false" outlineLevel="0" collapsed="false">
      <c r="B24" s="10" t="s">
        <v>26</v>
      </c>
      <c r="C24" s="9" t="s">
        <v>28</v>
      </c>
    </row>
    <row r="25" customFormat="false" ht="15" hidden="false" customHeight="false" outlineLevel="0" collapsed="false">
      <c r="B25" s="11" t="s">
        <v>26</v>
      </c>
      <c r="C25" s="9" t="s">
        <v>29</v>
      </c>
    </row>
    <row r="26" customFormat="false" ht="15" hidden="false" customHeight="false" outlineLevel="0" collapsed="false">
      <c r="B26" s="12" t="s">
        <v>30</v>
      </c>
      <c r="C26" s="9" t="s">
        <v>31</v>
      </c>
    </row>
    <row r="28" customFormat="false" ht="15" hidden="false" customHeight="false" outlineLevel="0" collapsed="false">
      <c r="B28" s="4" t="s">
        <v>32</v>
      </c>
    </row>
    <row r="29" customFormat="false" ht="30" hidden="false" customHeight="true" outlineLevel="0" collapsed="false">
      <c r="B29" s="13" t="s">
        <v>33</v>
      </c>
      <c r="C29" s="7" t="s">
        <v>34</v>
      </c>
    </row>
    <row r="30" customFormat="false" ht="30" hidden="false" customHeight="true" outlineLevel="0" collapsed="false">
      <c r="B30" s="13" t="s">
        <v>33</v>
      </c>
      <c r="C30" s="7" t="s">
        <v>35</v>
      </c>
    </row>
    <row r="31" customFormat="false" ht="30" hidden="false" customHeight="true" outlineLevel="0" collapsed="false">
      <c r="B31" s="13" t="s">
        <v>33</v>
      </c>
      <c r="C31" s="7" t="s">
        <v>36</v>
      </c>
    </row>
    <row r="32" customFormat="false" ht="15" hidden="false" customHeight="true" outlineLevel="0" collapsed="false">
      <c r="B32" s="13" t="s">
        <v>33</v>
      </c>
      <c r="C32" s="7" t="s">
        <v>37</v>
      </c>
    </row>
    <row r="34" customFormat="false" ht="15" hidden="false" customHeight="false" outlineLevel="0" collapsed="false">
      <c r="B34" s="14" t="s">
        <v>38</v>
      </c>
      <c r="C34" s="9" t="s">
        <v>39</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4"/>
    <col collapsed="false" customWidth="true" hidden="false" outlineLevel="0" max="2" min="2" style="0" width="3"/>
    <col collapsed="false" customWidth="true" hidden="false" outlineLevel="0" max="3" min="3" style="0" width="30"/>
  </cols>
  <sheetData>
    <row r="1" customFormat="false" ht="17.35" hidden="false" customHeight="false" outlineLevel="0" collapsed="false">
      <c r="A1" s="15" t="s">
        <v>17</v>
      </c>
    </row>
    <row r="2" customFormat="false" ht="15" hidden="false" customHeight="false" outlineLevel="0" collapsed="false">
      <c r="A2" s="16" t="s">
        <v>40</v>
      </c>
    </row>
    <row r="5" customFormat="false" ht="15" hidden="false" customHeight="false" outlineLevel="0" collapsed="false">
      <c r="A5" s="14" t="s">
        <v>41</v>
      </c>
      <c r="C5" s="8" t="s">
        <v>42</v>
      </c>
    </row>
    <row r="6" customFormat="false" ht="15" hidden="false" customHeight="false" outlineLevel="0" collapsed="false">
      <c r="A6" s="14" t="s">
        <v>43</v>
      </c>
      <c r="C6" s="17" t="n">
        <v>46295</v>
      </c>
    </row>
    <row r="7" customFormat="false" ht="15" hidden="false" customHeight="false" outlineLevel="0" collapsed="false">
      <c r="A7" s="14" t="s">
        <v>44</v>
      </c>
      <c r="C7" s="18" t="n">
        <v>300000</v>
      </c>
    </row>
    <row r="8" customFormat="false" ht="15" hidden="false" customHeight="false" outlineLevel="0" collapsed="false">
      <c r="A8" s="14" t="s">
        <v>45</v>
      </c>
      <c r="C8" s="19" t="n">
        <f aca="false">C7+'Our books'!E1012-'Our books'!D1012</f>
        <v>88000</v>
      </c>
    </row>
    <row r="9" customFormat="false" ht="15" hidden="false" customHeight="false" outlineLevel="0" collapsed="false">
      <c r="A9" s="14" t="s">
        <v>46</v>
      </c>
      <c r="C9" s="18" t="n">
        <v>300000</v>
      </c>
    </row>
    <row r="10" customFormat="false" ht="15" hidden="false" customHeight="false" outlineLevel="0" collapsed="false">
      <c r="A10" s="14" t="s">
        <v>47</v>
      </c>
      <c r="C10" s="19" t="n">
        <f aca="false">C9+'Vendor statement'!D1012-'Vendor statement'!E1012</f>
        <v>284000</v>
      </c>
    </row>
    <row r="12" customFormat="false" ht="15" hidden="false" customHeight="false" outlineLevel="0" collapsed="false">
      <c r="A12" s="2" t="s">
        <v>48</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10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8" topLeftCell="A9"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2" min="1" style="0" width="12"/>
    <col collapsed="false" customWidth="true" hidden="false" outlineLevel="0" max="3" min="3" style="0" width="16"/>
    <col collapsed="false" customWidth="true" hidden="false" outlineLevel="0" max="5" min="4" style="0" width="14"/>
    <col collapsed="false" customWidth="true" hidden="false" outlineLevel="0" max="6" min="6" style="0" width="32"/>
  </cols>
  <sheetData>
    <row r="1" customFormat="false" ht="17.35" hidden="false" customHeight="false" outlineLevel="0" collapsed="false">
      <c r="A1" s="15" t="s">
        <v>49</v>
      </c>
    </row>
    <row r="2" customFormat="false" ht="15" hidden="false" customHeight="false" outlineLevel="0" collapsed="false">
      <c r="A2" s="16" t="s">
        <v>40</v>
      </c>
    </row>
    <row r="8" customFormat="false" ht="30" hidden="false" customHeight="true" outlineLevel="0" collapsed="false">
      <c r="A8" s="20" t="s">
        <v>50</v>
      </c>
      <c r="B8" s="20" t="s">
        <v>51</v>
      </c>
      <c r="C8" s="20" t="s">
        <v>52</v>
      </c>
      <c r="D8" s="20" t="s">
        <v>53</v>
      </c>
      <c r="E8" s="20" t="s">
        <v>54</v>
      </c>
      <c r="F8" s="20" t="s">
        <v>55</v>
      </c>
    </row>
    <row r="9" customFormat="false" ht="15" hidden="false" customHeight="false" outlineLevel="0" collapsed="false">
      <c r="A9" s="17" t="n">
        <v>46267</v>
      </c>
      <c r="B9" s="8" t="s">
        <v>56</v>
      </c>
      <c r="C9" s="8" t="s">
        <v>57</v>
      </c>
      <c r="D9" s="18" t="n">
        <v>300000</v>
      </c>
      <c r="E9" s="18"/>
      <c r="F9" s="10" t="str">
        <f aca="false">IF(N(D9)+N(E9)=0,"",IF(C9="","No reference",IF(N(D9)&gt;0,IF(COUNTIFS('Vendor statement'!$C$9:$C$1008,C9&amp;"",'Vendor statement'!$E$9:$E$1008,D9)&gt;=COUNTIFS($C$9:C9,C9&amp;"",$D$9:D9,D9),"Matched",IF(COUNTIF('Vendor statement'!$C$9:$C$1008,C9&amp;"")&gt;0,"Reference found - amount differs","Only on this side")),IF(COUNTIFS('Vendor statement'!$C$9:$C$1008,C9&amp;"",'Vendor statement'!$D$9:$D$1008,E9)&gt;=COUNTIFS($C$9:C9,C9&amp;"",$E$9:E9,E9),"Matched",IF(COUNTIF('Vendor statement'!$C$9:$C$1008,C9&amp;"")&gt;0,"Reference found - amount differs","Only on this side")))))</f>
        <v>Matched</v>
      </c>
    </row>
    <row r="10" customFormat="false" ht="15" hidden="false" customHeight="false" outlineLevel="0" collapsed="false">
      <c r="A10" s="17" t="n">
        <v>46270</v>
      </c>
      <c r="B10" s="8" t="s">
        <v>58</v>
      </c>
      <c r="C10" s="8" t="s">
        <v>59</v>
      </c>
      <c r="D10" s="18"/>
      <c r="E10" s="18" t="n">
        <v>145000</v>
      </c>
      <c r="F10" s="10" t="str">
        <f aca="false">IF(N(D10)+N(E10)=0,"",IF(C10="","No reference",IF(N(D10)&gt;0,IF(COUNTIFS('Vendor statement'!$C$9:$C$1008,C10&amp;"",'Vendor statement'!$E$9:$E$1008,D10)&gt;=COUNTIFS($C$9:C10,C10&amp;"",$D$9:D10,D10),"Matched",IF(COUNTIF('Vendor statement'!$C$9:$C$1008,C10&amp;"")&gt;0,"Reference found - amount differs","Only on this side")),IF(COUNTIFS('Vendor statement'!$C$9:$C$1008,C10&amp;"",'Vendor statement'!$D$9:$D$1008,E10)&gt;=COUNTIFS($C$9:C10,C10&amp;"",$E$9:E10,E10),"Matched",IF(COUNTIF('Vendor statement'!$C$9:$C$1008,C10&amp;"")&gt;0,"Reference found - amount differs","Only on this side")))))</f>
        <v>Matched</v>
      </c>
    </row>
    <row r="11" customFormat="false" ht="15" hidden="false" customHeight="false" outlineLevel="0" collapsed="false">
      <c r="A11" s="17" t="n">
        <v>46270</v>
      </c>
      <c r="B11" s="8" t="s">
        <v>60</v>
      </c>
      <c r="C11" s="8" t="s">
        <v>61</v>
      </c>
      <c r="D11" s="18" t="n">
        <v>2900</v>
      </c>
      <c r="E11" s="18"/>
      <c r="F11" s="10" t="str">
        <f aca="false">IF(N(D11)+N(E11)=0,"",IF(C11="","No reference",IF(N(D11)&gt;0,IF(COUNTIFS('Vendor statement'!$C$9:$C$1008,C11&amp;"",'Vendor statement'!$E$9:$E$1008,D11)&gt;=COUNTIFS($C$9:C11,C11&amp;"",$D$9:D11,D11),"Matched",IF(COUNTIF('Vendor statement'!$C$9:$C$1008,C11&amp;"")&gt;0,"Reference found - amount differs","Only on this side")),IF(COUNTIFS('Vendor statement'!$C$9:$C$1008,C11&amp;"",'Vendor statement'!$D$9:$D$1008,E11)&gt;=COUNTIFS($C$9:C11,C11&amp;"",$E$9:E11,E11),"Matched",IF(COUNTIF('Vendor statement'!$C$9:$C$1008,C11&amp;"")&gt;0,"Reference found - amount differs","Only on this side")))))</f>
        <v>Only on this side</v>
      </c>
    </row>
    <row r="12" customFormat="false" ht="15" hidden="false" customHeight="false" outlineLevel="0" collapsed="false">
      <c r="A12" s="17" t="n">
        <v>46279</v>
      </c>
      <c r="B12" s="8" t="s">
        <v>58</v>
      </c>
      <c r="C12" s="8" t="s">
        <v>62</v>
      </c>
      <c r="D12" s="18"/>
      <c r="E12" s="18" t="n">
        <v>88000</v>
      </c>
      <c r="F12" s="10" t="str">
        <f aca="false">IF(N(D12)+N(E12)=0,"",IF(C12="","No reference",IF(N(D12)&gt;0,IF(COUNTIFS('Vendor statement'!$C$9:$C$1008,C12&amp;"",'Vendor statement'!$E$9:$E$1008,D12)&gt;=COUNTIFS($C$9:C12,C12&amp;"",$D$9:D12,D12),"Matched",IF(COUNTIF('Vendor statement'!$C$9:$C$1008,C12&amp;"")&gt;0,"Reference found - amount differs","Only on this side")),IF(COUNTIFS('Vendor statement'!$C$9:$C$1008,C12&amp;"",'Vendor statement'!$D$9:$D$1008,E12)&gt;=COUNTIFS($C$9:C12,C12&amp;"",$E$9:E12,E12),"Matched",IF(COUNTIF('Vendor statement'!$C$9:$C$1008,C12&amp;"")&gt;0,"Reference found - amount differs","Only on this side")))))</f>
        <v>Matched</v>
      </c>
    </row>
    <row r="13" customFormat="false" ht="15" hidden="false" customHeight="false" outlineLevel="0" collapsed="false">
      <c r="A13" s="17" t="n">
        <v>46285</v>
      </c>
      <c r="B13" s="8" t="s">
        <v>63</v>
      </c>
      <c r="C13" s="8" t="s">
        <v>64</v>
      </c>
      <c r="D13" s="18" t="n">
        <v>12000</v>
      </c>
      <c r="E13" s="18"/>
      <c r="F13" s="10" t="str">
        <f aca="false">IF(N(D13)+N(E13)=0,"",IF(C13="","No reference",IF(N(D13)&gt;0,IF(COUNTIFS('Vendor statement'!$C$9:$C$1008,C13&amp;"",'Vendor statement'!$E$9:$E$1008,D13)&gt;=COUNTIFS($C$9:C13,C13&amp;"",$D$9:D13,D13),"Matched",IF(COUNTIF('Vendor statement'!$C$9:$C$1008,C13&amp;"")&gt;0,"Reference found - amount differs","Only on this side")),IF(COUNTIFS('Vendor statement'!$C$9:$C$1008,C13&amp;"",'Vendor statement'!$D$9:$D$1008,E13)&gt;=COUNTIFS($C$9:C13,C13&amp;"",$E$9:E13,E13),"Matched",IF(COUNTIF('Vendor statement'!$C$9:$C$1008,C13&amp;"")&gt;0,"Reference found - amount differs","Only on this side")))))</f>
        <v>Only on this side</v>
      </c>
    </row>
    <row r="14" customFormat="false" ht="15" hidden="false" customHeight="false" outlineLevel="0" collapsed="false">
      <c r="A14" s="17" t="n">
        <v>46293</v>
      </c>
      <c r="B14" s="8" t="s">
        <v>56</v>
      </c>
      <c r="C14" s="8" t="s">
        <v>65</v>
      </c>
      <c r="D14" s="18" t="n">
        <v>130100</v>
      </c>
      <c r="E14" s="18"/>
      <c r="F14" s="10" t="str">
        <f aca="false">IF(N(D14)+N(E14)=0,"",IF(C14="","No reference",IF(N(D14)&gt;0,IF(COUNTIFS('Vendor statement'!$C$9:$C$1008,C14&amp;"",'Vendor statement'!$E$9:$E$1008,D14)&gt;=COUNTIFS($C$9:C14,C14&amp;"",$D$9:D14,D14),"Matched",IF(COUNTIF('Vendor statement'!$C$9:$C$1008,C14&amp;"")&gt;0,"Reference found - amount differs","Only on this side")),IF(COUNTIFS('Vendor statement'!$C$9:$C$1008,C14&amp;"",'Vendor statement'!$D$9:$D$1008,E14)&gt;=COUNTIFS($C$9:C14,C14&amp;"",$E$9:E14,E14),"Matched",IF(COUNTIF('Vendor statement'!$C$9:$C$1008,C14&amp;"")&gt;0,"Reference found - amount differs","Only on this side")))))</f>
        <v>Only on this side</v>
      </c>
    </row>
    <row r="15" customFormat="false" ht="15" hidden="false" customHeight="false" outlineLevel="0" collapsed="false">
      <c r="A15" s="17"/>
      <c r="B15" s="8"/>
      <c r="C15" s="8"/>
      <c r="D15" s="18"/>
      <c r="E15" s="18"/>
      <c r="F15" s="10" t="str">
        <f aca="false">IF(N(D15)+N(E15)=0,"",IF(C15="","No reference",IF(N(D15)&gt;0,IF(COUNTIFS('Vendor statement'!$C$9:$C$1008,C15&amp;"",'Vendor statement'!$E$9:$E$1008,D15)&gt;=COUNTIFS($C$9:C15,C15&amp;"",$D$9:D15,D15),"Matched",IF(COUNTIF('Vendor statement'!$C$9:$C$1008,C15&amp;"")&gt;0,"Reference found - amount differs","Only on this side")),IF(COUNTIFS('Vendor statement'!$C$9:$C$1008,C15&amp;"",'Vendor statement'!$D$9:$D$1008,E15)&gt;=COUNTIFS($C$9:C15,C15&amp;"",$E$9:E15,E15),"Matched",IF(COUNTIF('Vendor statement'!$C$9:$C$1008,C15&amp;"")&gt;0,"Reference found - amount differs","Only on this side")))))</f>
        <v/>
      </c>
    </row>
    <row r="16" customFormat="false" ht="15" hidden="false" customHeight="false" outlineLevel="0" collapsed="false">
      <c r="A16" s="17"/>
      <c r="B16" s="8"/>
      <c r="C16" s="8"/>
      <c r="D16" s="18"/>
      <c r="E16" s="18"/>
      <c r="F16" s="10" t="str">
        <f aca="false">IF(N(D16)+N(E16)=0,"",IF(C16="","No reference",IF(N(D16)&gt;0,IF(COUNTIFS('Vendor statement'!$C$9:$C$1008,C16&amp;"",'Vendor statement'!$E$9:$E$1008,D16)&gt;=COUNTIFS($C$9:C16,C16&amp;"",$D$9:D16,D16),"Matched",IF(COUNTIF('Vendor statement'!$C$9:$C$1008,C16&amp;"")&gt;0,"Reference found - amount differs","Only on this side")),IF(COUNTIFS('Vendor statement'!$C$9:$C$1008,C16&amp;"",'Vendor statement'!$D$9:$D$1008,E16)&gt;=COUNTIFS($C$9:C16,C16&amp;"",$E$9:E16,E16),"Matched",IF(COUNTIF('Vendor statement'!$C$9:$C$1008,C16&amp;"")&gt;0,"Reference found - amount differs","Only on this side")))))</f>
        <v/>
      </c>
    </row>
    <row r="17" customFormat="false" ht="15" hidden="false" customHeight="false" outlineLevel="0" collapsed="false">
      <c r="A17" s="17"/>
      <c r="B17" s="8"/>
      <c r="C17" s="8"/>
      <c r="D17" s="18"/>
      <c r="E17" s="18"/>
      <c r="F17" s="10" t="str">
        <f aca="false">IF(N(D17)+N(E17)=0,"",IF(C17="","No reference",IF(N(D17)&gt;0,IF(COUNTIFS('Vendor statement'!$C$9:$C$1008,C17&amp;"",'Vendor statement'!$E$9:$E$1008,D17)&gt;=COUNTIFS($C$9:C17,C17&amp;"",$D$9:D17,D17),"Matched",IF(COUNTIF('Vendor statement'!$C$9:$C$1008,C17&amp;"")&gt;0,"Reference found - amount differs","Only on this side")),IF(COUNTIFS('Vendor statement'!$C$9:$C$1008,C17&amp;"",'Vendor statement'!$D$9:$D$1008,E17)&gt;=COUNTIFS($C$9:C17,C17&amp;"",$E$9:E17,E17),"Matched",IF(COUNTIF('Vendor statement'!$C$9:$C$1008,C17&amp;"")&gt;0,"Reference found - amount differs","Only on this side")))))</f>
        <v/>
      </c>
    </row>
    <row r="18" customFormat="false" ht="15" hidden="false" customHeight="false" outlineLevel="0" collapsed="false">
      <c r="A18" s="17"/>
      <c r="B18" s="8"/>
      <c r="C18" s="8"/>
      <c r="D18" s="18"/>
      <c r="E18" s="18"/>
      <c r="F18" s="10" t="str">
        <f aca="false">IF(N(D18)+N(E18)=0,"",IF(C18="","No reference",IF(N(D18)&gt;0,IF(COUNTIFS('Vendor statement'!$C$9:$C$1008,C18&amp;"",'Vendor statement'!$E$9:$E$1008,D18)&gt;=COUNTIFS($C$9:C18,C18&amp;"",$D$9:D18,D18),"Matched",IF(COUNTIF('Vendor statement'!$C$9:$C$1008,C18&amp;"")&gt;0,"Reference found - amount differs","Only on this side")),IF(COUNTIFS('Vendor statement'!$C$9:$C$1008,C18&amp;"",'Vendor statement'!$D$9:$D$1008,E18)&gt;=COUNTIFS($C$9:C18,C18&amp;"",$E$9:E18,E18),"Matched",IF(COUNTIF('Vendor statement'!$C$9:$C$1008,C18&amp;"")&gt;0,"Reference found - amount differs","Only on this side")))))</f>
        <v/>
      </c>
    </row>
    <row r="19" customFormat="false" ht="15" hidden="false" customHeight="false" outlineLevel="0" collapsed="false">
      <c r="A19" s="17"/>
      <c r="B19" s="8"/>
      <c r="C19" s="8"/>
      <c r="D19" s="18"/>
      <c r="E19" s="18"/>
      <c r="F19" s="10" t="str">
        <f aca="false">IF(N(D19)+N(E19)=0,"",IF(C19="","No reference",IF(N(D19)&gt;0,IF(COUNTIFS('Vendor statement'!$C$9:$C$1008,C19&amp;"",'Vendor statement'!$E$9:$E$1008,D19)&gt;=COUNTIFS($C$9:C19,C19&amp;"",$D$9:D19,D19),"Matched",IF(COUNTIF('Vendor statement'!$C$9:$C$1008,C19&amp;"")&gt;0,"Reference found - amount differs","Only on this side")),IF(COUNTIFS('Vendor statement'!$C$9:$C$1008,C19&amp;"",'Vendor statement'!$D$9:$D$1008,E19)&gt;=COUNTIFS($C$9:C19,C19&amp;"",$E$9:E19,E19),"Matched",IF(COUNTIF('Vendor statement'!$C$9:$C$1008,C19&amp;"")&gt;0,"Reference found - amount differs","Only on this side")))))</f>
        <v/>
      </c>
    </row>
    <row r="20" customFormat="false" ht="15" hidden="false" customHeight="false" outlineLevel="0" collapsed="false">
      <c r="A20" s="17"/>
      <c r="B20" s="8"/>
      <c r="C20" s="8"/>
      <c r="D20" s="18"/>
      <c r="E20" s="18"/>
      <c r="F20" s="10" t="str">
        <f aca="false">IF(N(D20)+N(E20)=0,"",IF(C20="","No reference",IF(N(D20)&gt;0,IF(COUNTIFS('Vendor statement'!$C$9:$C$1008,C20&amp;"",'Vendor statement'!$E$9:$E$1008,D20)&gt;=COUNTIFS($C$9:C20,C20&amp;"",$D$9:D20,D20),"Matched",IF(COUNTIF('Vendor statement'!$C$9:$C$1008,C20&amp;"")&gt;0,"Reference found - amount differs","Only on this side")),IF(COUNTIFS('Vendor statement'!$C$9:$C$1008,C20&amp;"",'Vendor statement'!$D$9:$D$1008,E20)&gt;=COUNTIFS($C$9:C20,C20&amp;"",$E$9:E20,E20),"Matched",IF(COUNTIF('Vendor statement'!$C$9:$C$1008,C20&amp;"")&gt;0,"Reference found - amount differs","Only on this side")))))</f>
        <v/>
      </c>
    </row>
    <row r="21" customFormat="false" ht="15" hidden="false" customHeight="false" outlineLevel="0" collapsed="false">
      <c r="A21" s="17"/>
      <c r="B21" s="8"/>
      <c r="C21" s="8"/>
      <c r="D21" s="18"/>
      <c r="E21" s="18"/>
      <c r="F21" s="10" t="str">
        <f aca="false">IF(N(D21)+N(E21)=0,"",IF(C21="","No reference",IF(N(D21)&gt;0,IF(COUNTIFS('Vendor statement'!$C$9:$C$1008,C21&amp;"",'Vendor statement'!$E$9:$E$1008,D21)&gt;=COUNTIFS($C$9:C21,C21&amp;"",$D$9:D21,D21),"Matched",IF(COUNTIF('Vendor statement'!$C$9:$C$1008,C21&amp;"")&gt;0,"Reference found - amount differs","Only on this side")),IF(COUNTIFS('Vendor statement'!$C$9:$C$1008,C21&amp;"",'Vendor statement'!$D$9:$D$1008,E21)&gt;=COUNTIFS($C$9:C21,C21&amp;"",$E$9:E21,E21),"Matched",IF(COUNTIF('Vendor statement'!$C$9:$C$1008,C21&amp;"")&gt;0,"Reference found - amount differs","Only on this side")))))</f>
        <v/>
      </c>
    </row>
    <row r="22" customFormat="false" ht="15" hidden="false" customHeight="false" outlineLevel="0" collapsed="false">
      <c r="A22" s="17"/>
      <c r="B22" s="8"/>
      <c r="C22" s="8"/>
      <c r="D22" s="18"/>
      <c r="E22" s="18"/>
      <c r="F22" s="10" t="str">
        <f aca="false">IF(N(D22)+N(E22)=0,"",IF(C22="","No reference",IF(N(D22)&gt;0,IF(COUNTIFS('Vendor statement'!$C$9:$C$1008,C22&amp;"",'Vendor statement'!$E$9:$E$1008,D22)&gt;=COUNTIFS($C$9:C22,C22&amp;"",$D$9:D22,D22),"Matched",IF(COUNTIF('Vendor statement'!$C$9:$C$1008,C22&amp;"")&gt;0,"Reference found - amount differs","Only on this side")),IF(COUNTIFS('Vendor statement'!$C$9:$C$1008,C22&amp;"",'Vendor statement'!$D$9:$D$1008,E22)&gt;=COUNTIFS($C$9:C22,C22&amp;"",$E$9:E22,E22),"Matched",IF(COUNTIF('Vendor statement'!$C$9:$C$1008,C22&amp;"")&gt;0,"Reference found - amount differs","Only on this side")))))</f>
        <v/>
      </c>
    </row>
    <row r="23" customFormat="false" ht="15" hidden="false" customHeight="false" outlineLevel="0" collapsed="false">
      <c r="A23" s="17"/>
      <c r="B23" s="8"/>
      <c r="C23" s="8"/>
      <c r="D23" s="18"/>
      <c r="E23" s="18"/>
      <c r="F23" s="10" t="str">
        <f aca="false">IF(N(D23)+N(E23)=0,"",IF(C23="","No reference",IF(N(D23)&gt;0,IF(COUNTIFS('Vendor statement'!$C$9:$C$1008,C23&amp;"",'Vendor statement'!$E$9:$E$1008,D23)&gt;=COUNTIFS($C$9:C23,C23&amp;"",$D$9:D23,D23),"Matched",IF(COUNTIF('Vendor statement'!$C$9:$C$1008,C23&amp;"")&gt;0,"Reference found - amount differs","Only on this side")),IF(COUNTIFS('Vendor statement'!$C$9:$C$1008,C23&amp;"",'Vendor statement'!$D$9:$D$1008,E23)&gt;=COUNTIFS($C$9:C23,C23&amp;"",$E$9:E23,E23),"Matched",IF(COUNTIF('Vendor statement'!$C$9:$C$1008,C23&amp;"")&gt;0,"Reference found - amount differs","Only on this side")))))</f>
        <v/>
      </c>
    </row>
    <row r="24" customFormat="false" ht="15" hidden="false" customHeight="false" outlineLevel="0" collapsed="false">
      <c r="A24" s="17"/>
      <c r="B24" s="8"/>
      <c r="C24" s="8"/>
      <c r="D24" s="18"/>
      <c r="E24" s="18"/>
      <c r="F24" s="10" t="str">
        <f aca="false">IF(N(D24)+N(E24)=0,"",IF(C24="","No reference",IF(N(D24)&gt;0,IF(COUNTIFS('Vendor statement'!$C$9:$C$1008,C24&amp;"",'Vendor statement'!$E$9:$E$1008,D24)&gt;=COUNTIFS($C$9:C24,C24&amp;"",$D$9:D24,D24),"Matched",IF(COUNTIF('Vendor statement'!$C$9:$C$1008,C24&amp;"")&gt;0,"Reference found - amount differs","Only on this side")),IF(COUNTIFS('Vendor statement'!$C$9:$C$1008,C24&amp;"",'Vendor statement'!$D$9:$D$1008,E24)&gt;=COUNTIFS($C$9:C24,C24&amp;"",$E$9:E24,E24),"Matched",IF(COUNTIF('Vendor statement'!$C$9:$C$1008,C24&amp;"")&gt;0,"Reference found - amount differs","Only on this side")))))</f>
        <v/>
      </c>
    </row>
    <row r="25" customFormat="false" ht="15" hidden="false" customHeight="false" outlineLevel="0" collapsed="false">
      <c r="A25" s="17"/>
      <c r="B25" s="8"/>
      <c r="C25" s="8"/>
      <c r="D25" s="18"/>
      <c r="E25" s="18"/>
      <c r="F25" s="10" t="str">
        <f aca="false">IF(N(D25)+N(E25)=0,"",IF(C25="","No reference",IF(N(D25)&gt;0,IF(COUNTIFS('Vendor statement'!$C$9:$C$1008,C25&amp;"",'Vendor statement'!$E$9:$E$1008,D25)&gt;=COUNTIFS($C$9:C25,C25&amp;"",$D$9:D25,D25),"Matched",IF(COUNTIF('Vendor statement'!$C$9:$C$1008,C25&amp;"")&gt;0,"Reference found - amount differs","Only on this side")),IF(COUNTIFS('Vendor statement'!$C$9:$C$1008,C25&amp;"",'Vendor statement'!$D$9:$D$1008,E25)&gt;=COUNTIFS($C$9:C25,C25&amp;"",$E$9:E25,E25),"Matched",IF(COUNTIF('Vendor statement'!$C$9:$C$1008,C25&amp;"")&gt;0,"Reference found - amount differs","Only on this side")))))</f>
        <v/>
      </c>
    </row>
    <row r="26" customFormat="false" ht="15" hidden="false" customHeight="false" outlineLevel="0" collapsed="false">
      <c r="A26" s="17"/>
      <c r="B26" s="8"/>
      <c r="C26" s="8"/>
      <c r="D26" s="18"/>
      <c r="E26" s="18"/>
      <c r="F26" s="10" t="str">
        <f aca="false">IF(N(D26)+N(E26)=0,"",IF(C26="","No reference",IF(N(D26)&gt;0,IF(COUNTIFS('Vendor statement'!$C$9:$C$1008,C26&amp;"",'Vendor statement'!$E$9:$E$1008,D26)&gt;=COUNTIFS($C$9:C26,C26&amp;"",$D$9:D26,D26),"Matched",IF(COUNTIF('Vendor statement'!$C$9:$C$1008,C26&amp;"")&gt;0,"Reference found - amount differs","Only on this side")),IF(COUNTIFS('Vendor statement'!$C$9:$C$1008,C26&amp;"",'Vendor statement'!$D$9:$D$1008,E26)&gt;=COUNTIFS($C$9:C26,C26&amp;"",$E$9:E26,E26),"Matched",IF(COUNTIF('Vendor statement'!$C$9:$C$1008,C26&amp;"")&gt;0,"Reference found - amount differs","Only on this side")))))</f>
        <v/>
      </c>
    </row>
    <row r="27" customFormat="false" ht="15" hidden="false" customHeight="false" outlineLevel="0" collapsed="false">
      <c r="A27" s="17"/>
      <c r="B27" s="8"/>
      <c r="C27" s="8"/>
      <c r="D27" s="18"/>
      <c r="E27" s="18"/>
      <c r="F27" s="10" t="str">
        <f aca="false">IF(N(D27)+N(E27)=0,"",IF(C27="","No reference",IF(N(D27)&gt;0,IF(COUNTIFS('Vendor statement'!$C$9:$C$1008,C27&amp;"",'Vendor statement'!$E$9:$E$1008,D27)&gt;=COUNTIFS($C$9:C27,C27&amp;"",$D$9:D27,D27),"Matched",IF(COUNTIF('Vendor statement'!$C$9:$C$1008,C27&amp;"")&gt;0,"Reference found - amount differs","Only on this side")),IF(COUNTIFS('Vendor statement'!$C$9:$C$1008,C27&amp;"",'Vendor statement'!$D$9:$D$1008,E27)&gt;=COUNTIFS($C$9:C27,C27&amp;"",$E$9:E27,E27),"Matched",IF(COUNTIF('Vendor statement'!$C$9:$C$1008,C27&amp;"")&gt;0,"Reference found - amount differs","Only on this side")))))</f>
        <v/>
      </c>
    </row>
    <row r="28" customFormat="false" ht="15" hidden="false" customHeight="false" outlineLevel="0" collapsed="false">
      <c r="A28" s="17"/>
      <c r="B28" s="8"/>
      <c r="C28" s="8"/>
      <c r="D28" s="18"/>
      <c r="E28" s="18"/>
      <c r="F28" s="10" t="str">
        <f aca="false">IF(N(D28)+N(E28)=0,"",IF(C28="","No reference",IF(N(D28)&gt;0,IF(COUNTIFS('Vendor statement'!$C$9:$C$1008,C28&amp;"",'Vendor statement'!$E$9:$E$1008,D28)&gt;=COUNTIFS($C$9:C28,C28&amp;"",$D$9:D28,D28),"Matched",IF(COUNTIF('Vendor statement'!$C$9:$C$1008,C28&amp;"")&gt;0,"Reference found - amount differs","Only on this side")),IF(COUNTIFS('Vendor statement'!$C$9:$C$1008,C28&amp;"",'Vendor statement'!$D$9:$D$1008,E28)&gt;=COUNTIFS($C$9:C28,C28&amp;"",$E$9:E28,E28),"Matched",IF(COUNTIF('Vendor statement'!$C$9:$C$1008,C28&amp;"")&gt;0,"Reference found - amount differs","Only on this side")))))</f>
        <v/>
      </c>
    </row>
    <row r="29" customFormat="false" ht="15" hidden="false" customHeight="false" outlineLevel="0" collapsed="false">
      <c r="A29" s="17"/>
      <c r="B29" s="8"/>
      <c r="C29" s="8"/>
      <c r="D29" s="18"/>
      <c r="E29" s="18"/>
      <c r="F29" s="10" t="str">
        <f aca="false">IF(N(D29)+N(E29)=0,"",IF(C29="","No reference",IF(N(D29)&gt;0,IF(COUNTIFS('Vendor statement'!$C$9:$C$1008,C29&amp;"",'Vendor statement'!$E$9:$E$1008,D29)&gt;=COUNTIFS($C$9:C29,C29&amp;"",$D$9:D29,D29),"Matched",IF(COUNTIF('Vendor statement'!$C$9:$C$1008,C29&amp;"")&gt;0,"Reference found - amount differs","Only on this side")),IF(COUNTIFS('Vendor statement'!$C$9:$C$1008,C29&amp;"",'Vendor statement'!$D$9:$D$1008,E29)&gt;=COUNTIFS($C$9:C29,C29&amp;"",$E$9:E29,E29),"Matched",IF(COUNTIF('Vendor statement'!$C$9:$C$1008,C29&amp;"")&gt;0,"Reference found - amount differs","Only on this side")))))</f>
        <v/>
      </c>
    </row>
    <row r="30" customFormat="false" ht="15" hidden="false" customHeight="false" outlineLevel="0" collapsed="false">
      <c r="A30" s="17"/>
      <c r="B30" s="8"/>
      <c r="C30" s="8"/>
      <c r="D30" s="18"/>
      <c r="E30" s="18"/>
      <c r="F30" s="10" t="str">
        <f aca="false">IF(N(D30)+N(E30)=0,"",IF(C30="","No reference",IF(N(D30)&gt;0,IF(COUNTIFS('Vendor statement'!$C$9:$C$1008,C30&amp;"",'Vendor statement'!$E$9:$E$1008,D30)&gt;=COUNTIFS($C$9:C30,C30&amp;"",$D$9:D30,D30),"Matched",IF(COUNTIF('Vendor statement'!$C$9:$C$1008,C30&amp;"")&gt;0,"Reference found - amount differs","Only on this side")),IF(COUNTIFS('Vendor statement'!$C$9:$C$1008,C30&amp;"",'Vendor statement'!$D$9:$D$1008,E30)&gt;=COUNTIFS($C$9:C30,C30&amp;"",$E$9:E30,E30),"Matched",IF(COUNTIF('Vendor statement'!$C$9:$C$1008,C30&amp;"")&gt;0,"Reference found - amount differs","Only on this side")))))</f>
        <v/>
      </c>
    </row>
    <row r="31" customFormat="false" ht="15" hidden="false" customHeight="false" outlineLevel="0" collapsed="false">
      <c r="A31" s="17"/>
      <c r="B31" s="8"/>
      <c r="C31" s="8"/>
      <c r="D31" s="18"/>
      <c r="E31" s="18"/>
      <c r="F31" s="10" t="str">
        <f aca="false">IF(N(D31)+N(E31)=0,"",IF(C31="","No reference",IF(N(D31)&gt;0,IF(COUNTIFS('Vendor statement'!$C$9:$C$1008,C31&amp;"",'Vendor statement'!$E$9:$E$1008,D31)&gt;=COUNTIFS($C$9:C31,C31&amp;"",$D$9:D31,D31),"Matched",IF(COUNTIF('Vendor statement'!$C$9:$C$1008,C31&amp;"")&gt;0,"Reference found - amount differs","Only on this side")),IF(COUNTIFS('Vendor statement'!$C$9:$C$1008,C31&amp;"",'Vendor statement'!$D$9:$D$1008,E31)&gt;=COUNTIFS($C$9:C31,C31&amp;"",$E$9:E31,E31),"Matched",IF(COUNTIF('Vendor statement'!$C$9:$C$1008,C31&amp;"")&gt;0,"Reference found - amount differs","Only on this side")))))</f>
        <v/>
      </c>
    </row>
    <row r="32" customFormat="false" ht="15" hidden="false" customHeight="false" outlineLevel="0" collapsed="false">
      <c r="A32" s="17"/>
      <c r="B32" s="8"/>
      <c r="C32" s="8"/>
      <c r="D32" s="18"/>
      <c r="E32" s="18"/>
      <c r="F32" s="10" t="str">
        <f aca="false">IF(N(D32)+N(E32)=0,"",IF(C32="","No reference",IF(N(D32)&gt;0,IF(COUNTIFS('Vendor statement'!$C$9:$C$1008,C32&amp;"",'Vendor statement'!$E$9:$E$1008,D32)&gt;=COUNTIFS($C$9:C32,C32&amp;"",$D$9:D32,D32),"Matched",IF(COUNTIF('Vendor statement'!$C$9:$C$1008,C32&amp;"")&gt;0,"Reference found - amount differs","Only on this side")),IF(COUNTIFS('Vendor statement'!$C$9:$C$1008,C32&amp;"",'Vendor statement'!$D$9:$D$1008,E32)&gt;=COUNTIFS($C$9:C32,C32&amp;"",$E$9:E32,E32),"Matched",IF(COUNTIF('Vendor statement'!$C$9:$C$1008,C32&amp;"")&gt;0,"Reference found - amount differs","Only on this side")))))</f>
        <v/>
      </c>
    </row>
    <row r="33" customFormat="false" ht="15" hidden="false" customHeight="false" outlineLevel="0" collapsed="false">
      <c r="A33" s="17"/>
      <c r="B33" s="8"/>
      <c r="C33" s="8"/>
      <c r="D33" s="18"/>
      <c r="E33" s="18"/>
      <c r="F33" s="10" t="str">
        <f aca="false">IF(N(D33)+N(E33)=0,"",IF(C33="","No reference",IF(N(D33)&gt;0,IF(COUNTIFS('Vendor statement'!$C$9:$C$1008,C33&amp;"",'Vendor statement'!$E$9:$E$1008,D33)&gt;=COUNTIFS($C$9:C33,C33&amp;"",$D$9:D33,D33),"Matched",IF(COUNTIF('Vendor statement'!$C$9:$C$1008,C33&amp;"")&gt;0,"Reference found - amount differs","Only on this side")),IF(COUNTIFS('Vendor statement'!$C$9:$C$1008,C33&amp;"",'Vendor statement'!$D$9:$D$1008,E33)&gt;=COUNTIFS($C$9:C33,C33&amp;"",$E$9:E33,E33),"Matched",IF(COUNTIF('Vendor statement'!$C$9:$C$1008,C33&amp;"")&gt;0,"Reference found - amount differs","Only on this side")))))</f>
        <v/>
      </c>
    </row>
    <row r="34" customFormat="false" ht="15" hidden="false" customHeight="false" outlineLevel="0" collapsed="false">
      <c r="A34" s="17"/>
      <c r="B34" s="8"/>
      <c r="C34" s="8"/>
      <c r="D34" s="18"/>
      <c r="E34" s="18"/>
      <c r="F34" s="10" t="str">
        <f aca="false">IF(N(D34)+N(E34)=0,"",IF(C34="","No reference",IF(N(D34)&gt;0,IF(COUNTIFS('Vendor statement'!$C$9:$C$1008,C34&amp;"",'Vendor statement'!$E$9:$E$1008,D34)&gt;=COUNTIFS($C$9:C34,C34&amp;"",$D$9:D34,D34),"Matched",IF(COUNTIF('Vendor statement'!$C$9:$C$1008,C34&amp;"")&gt;0,"Reference found - amount differs","Only on this side")),IF(COUNTIFS('Vendor statement'!$C$9:$C$1008,C34&amp;"",'Vendor statement'!$D$9:$D$1008,E34)&gt;=COUNTIFS($C$9:C34,C34&amp;"",$E$9:E34,E34),"Matched",IF(COUNTIF('Vendor statement'!$C$9:$C$1008,C34&amp;"")&gt;0,"Reference found - amount differs","Only on this side")))))</f>
        <v/>
      </c>
    </row>
    <row r="35" customFormat="false" ht="15" hidden="false" customHeight="false" outlineLevel="0" collapsed="false">
      <c r="A35" s="17"/>
      <c r="B35" s="8"/>
      <c r="C35" s="8"/>
      <c r="D35" s="18"/>
      <c r="E35" s="18"/>
      <c r="F35" s="10" t="str">
        <f aca="false">IF(N(D35)+N(E35)=0,"",IF(C35="","No reference",IF(N(D35)&gt;0,IF(COUNTIFS('Vendor statement'!$C$9:$C$1008,C35&amp;"",'Vendor statement'!$E$9:$E$1008,D35)&gt;=COUNTIFS($C$9:C35,C35&amp;"",$D$9:D35,D35),"Matched",IF(COUNTIF('Vendor statement'!$C$9:$C$1008,C35&amp;"")&gt;0,"Reference found - amount differs","Only on this side")),IF(COUNTIFS('Vendor statement'!$C$9:$C$1008,C35&amp;"",'Vendor statement'!$D$9:$D$1008,E35)&gt;=COUNTIFS($C$9:C35,C35&amp;"",$E$9:E35,E35),"Matched",IF(COUNTIF('Vendor statement'!$C$9:$C$1008,C35&amp;"")&gt;0,"Reference found - amount differs","Only on this side")))))</f>
        <v/>
      </c>
    </row>
    <row r="36" customFormat="false" ht="15" hidden="false" customHeight="false" outlineLevel="0" collapsed="false">
      <c r="A36" s="17"/>
      <c r="B36" s="8"/>
      <c r="C36" s="8"/>
      <c r="D36" s="18"/>
      <c r="E36" s="18"/>
      <c r="F36" s="10" t="str">
        <f aca="false">IF(N(D36)+N(E36)=0,"",IF(C36="","No reference",IF(N(D36)&gt;0,IF(COUNTIFS('Vendor statement'!$C$9:$C$1008,C36&amp;"",'Vendor statement'!$E$9:$E$1008,D36)&gt;=COUNTIFS($C$9:C36,C36&amp;"",$D$9:D36,D36),"Matched",IF(COUNTIF('Vendor statement'!$C$9:$C$1008,C36&amp;"")&gt;0,"Reference found - amount differs","Only on this side")),IF(COUNTIFS('Vendor statement'!$C$9:$C$1008,C36&amp;"",'Vendor statement'!$D$9:$D$1008,E36)&gt;=COUNTIFS($C$9:C36,C36&amp;"",$E$9:E36,E36),"Matched",IF(COUNTIF('Vendor statement'!$C$9:$C$1008,C36&amp;"")&gt;0,"Reference found - amount differs","Only on this side")))))</f>
        <v/>
      </c>
    </row>
    <row r="37" customFormat="false" ht="15" hidden="false" customHeight="false" outlineLevel="0" collapsed="false">
      <c r="A37" s="17"/>
      <c r="B37" s="8"/>
      <c r="C37" s="8"/>
      <c r="D37" s="18"/>
      <c r="E37" s="18"/>
      <c r="F37" s="10" t="str">
        <f aca="false">IF(N(D37)+N(E37)=0,"",IF(C37="","No reference",IF(N(D37)&gt;0,IF(COUNTIFS('Vendor statement'!$C$9:$C$1008,C37&amp;"",'Vendor statement'!$E$9:$E$1008,D37)&gt;=COUNTIFS($C$9:C37,C37&amp;"",$D$9:D37,D37),"Matched",IF(COUNTIF('Vendor statement'!$C$9:$C$1008,C37&amp;"")&gt;0,"Reference found - amount differs","Only on this side")),IF(COUNTIFS('Vendor statement'!$C$9:$C$1008,C37&amp;"",'Vendor statement'!$D$9:$D$1008,E37)&gt;=COUNTIFS($C$9:C37,C37&amp;"",$E$9:E37,E37),"Matched",IF(COUNTIF('Vendor statement'!$C$9:$C$1008,C37&amp;"")&gt;0,"Reference found - amount differs","Only on this side")))))</f>
        <v/>
      </c>
    </row>
    <row r="38" customFormat="false" ht="15" hidden="false" customHeight="false" outlineLevel="0" collapsed="false">
      <c r="A38" s="17"/>
      <c r="B38" s="8"/>
      <c r="C38" s="8"/>
      <c r="D38" s="18"/>
      <c r="E38" s="18"/>
      <c r="F38" s="10" t="str">
        <f aca="false">IF(N(D38)+N(E38)=0,"",IF(C38="","No reference",IF(N(D38)&gt;0,IF(COUNTIFS('Vendor statement'!$C$9:$C$1008,C38&amp;"",'Vendor statement'!$E$9:$E$1008,D38)&gt;=COUNTIFS($C$9:C38,C38&amp;"",$D$9:D38,D38),"Matched",IF(COUNTIF('Vendor statement'!$C$9:$C$1008,C38&amp;"")&gt;0,"Reference found - amount differs","Only on this side")),IF(COUNTIFS('Vendor statement'!$C$9:$C$1008,C38&amp;"",'Vendor statement'!$D$9:$D$1008,E38)&gt;=COUNTIFS($C$9:C38,C38&amp;"",$E$9:E38,E38),"Matched",IF(COUNTIF('Vendor statement'!$C$9:$C$1008,C38&amp;"")&gt;0,"Reference found - amount differs","Only on this side")))))</f>
        <v/>
      </c>
    </row>
    <row r="39" customFormat="false" ht="15" hidden="false" customHeight="false" outlineLevel="0" collapsed="false">
      <c r="A39" s="17"/>
      <c r="B39" s="8"/>
      <c r="C39" s="8"/>
      <c r="D39" s="18"/>
      <c r="E39" s="18"/>
      <c r="F39" s="10" t="str">
        <f aca="false">IF(N(D39)+N(E39)=0,"",IF(C39="","No reference",IF(N(D39)&gt;0,IF(COUNTIFS('Vendor statement'!$C$9:$C$1008,C39&amp;"",'Vendor statement'!$E$9:$E$1008,D39)&gt;=COUNTIFS($C$9:C39,C39&amp;"",$D$9:D39,D39),"Matched",IF(COUNTIF('Vendor statement'!$C$9:$C$1008,C39&amp;"")&gt;0,"Reference found - amount differs","Only on this side")),IF(COUNTIFS('Vendor statement'!$C$9:$C$1008,C39&amp;"",'Vendor statement'!$D$9:$D$1008,E39)&gt;=COUNTIFS($C$9:C39,C39&amp;"",$E$9:E39,E39),"Matched",IF(COUNTIF('Vendor statement'!$C$9:$C$1008,C39&amp;"")&gt;0,"Reference found - amount differs","Only on this side")))))</f>
        <v/>
      </c>
    </row>
    <row r="40" customFormat="false" ht="15" hidden="false" customHeight="false" outlineLevel="0" collapsed="false">
      <c r="A40" s="17"/>
      <c r="B40" s="8"/>
      <c r="C40" s="8"/>
      <c r="D40" s="18"/>
      <c r="E40" s="18"/>
      <c r="F40" s="10" t="str">
        <f aca="false">IF(N(D40)+N(E40)=0,"",IF(C40="","No reference",IF(N(D40)&gt;0,IF(COUNTIFS('Vendor statement'!$C$9:$C$1008,C40&amp;"",'Vendor statement'!$E$9:$E$1008,D40)&gt;=COUNTIFS($C$9:C40,C40&amp;"",$D$9:D40,D40),"Matched",IF(COUNTIF('Vendor statement'!$C$9:$C$1008,C40&amp;"")&gt;0,"Reference found - amount differs","Only on this side")),IF(COUNTIFS('Vendor statement'!$C$9:$C$1008,C40&amp;"",'Vendor statement'!$D$9:$D$1008,E40)&gt;=COUNTIFS($C$9:C40,C40&amp;"",$E$9:E40,E40),"Matched",IF(COUNTIF('Vendor statement'!$C$9:$C$1008,C40&amp;"")&gt;0,"Reference found - amount differs","Only on this side")))))</f>
        <v/>
      </c>
    </row>
    <row r="41" customFormat="false" ht="15" hidden="false" customHeight="false" outlineLevel="0" collapsed="false">
      <c r="A41" s="17"/>
      <c r="B41" s="8"/>
      <c r="C41" s="8"/>
      <c r="D41" s="18"/>
      <c r="E41" s="18"/>
      <c r="F41" s="10" t="str">
        <f aca="false">IF(N(D41)+N(E41)=0,"",IF(C41="","No reference",IF(N(D41)&gt;0,IF(COUNTIFS('Vendor statement'!$C$9:$C$1008,C41&amp;"",'Vendor statement'!$E$9:$E$1008,D41)&gt;=COUNTIFS($C$9:C41,C41&amp;"",$D$9:D41,D41),"Matched",IF(COUNTIF('Vendor statement'!$C$9:$C$1008,C41&amp;"")&gt;0,"Reference found - amount differs","Only on this side")),IF(COUNTIFS('Vendor statement'!$C$9:$C$1008,C41&amp;"",'Vendor statement'!$D$9:$D$1008,E41)&gt;=COUNTIFS($C$9:C41,C41&amp;"",$E$9:E41,E41),"Matched",IF(COUNTIF('Vendor statement'!$C$9:$C$1008,C41&amp;"")&gt;0,"Reference found - amount differs","Only on this side")))))</f>
        <v/>
      </c>
    </row>
    <row r="42" customFormat="false" ht="15" hidden="false" customHeight="false" outlineLevel="0" collapsed="false">
      <c r="A42" s="17"/>
      <c r="B42" s="8"/>
      <c r="C42" s="8"/>
      <c r="D42" s="18"/>
      <c r="E42" s="18"/>
      <c r="F42" s="10" t="str">
        <f aca="false">IF(N(D42)+N(E42)=0,"",IF(C42="","No reference",IF(N(D42)&gt;0,IF(COUNTIFS('Vendor statement'!$C$9:$C$1008,C42&amp;"",'Vendor statement'!$E$9:$E$1008,D42)&gt;=COUNTIFS($C$9:C42,C42&amp;"",$D$9:D42,D42),"Matched",IF(COUNTIF('Vendor statement'!$C$9:$C$1008,C42&amp;"")&gt;0,"Reference found - amount differs","Only on this side")),IF(COUNTIFS('Vendor statement'!$C$9:$C$1008,C42&amp;"",'Vendor statement'!$D$9:$D$1008,E42)&gt;=COUNTIFS($C$9:C42,C42&amp;"",$E$9:E42,E42),"Matched",IF(COUNTIF('Vendor statement'!$C$9:$C$1008,C42&amp;"")&gt;0,"Reference found - amount differs","Only on this side")))))</f>
        <v/>
      </c>
    </row>
    <row r="43" customFormat="false" ht="15" hidden="false" customHeight="false" outlineLevel="0" collapsed="false">
      <c r="A43" s="17"/>
      <c r="B43" s="8"/>
      <c r="C43" s="8"/>
      <c r="D43" s="18"/>
      <c r="E43" s="18"/>
      <c r="F43" s="10" t="str">
        <f aca="false">IF(N(D43)+N(E43)=0,"",IF(C43="","No reference",IF(N(D43)&gt;0,IF(COUNTIFS('Vendor statement'!$C$9:$C$1008,C43&amp;"",'Vendor statement'!$E$9:$E$1008,D43)&gt;=COUNTIFS($C$9:C43,C43&amp;"",$D$9:D43,D43),"Matched",IF(COUNTIF('Vendor statement'!$C$9:$C$1008,C43&amp;"")&gt;0,"Reference found - amount differs","Only on this side")),IF(COUNTIFS('Vendor statement'!$C$9:$C$1008,C43&amp;"",'Vendor statement'!$D$9:$D$1008,E43)&gt;=COUNTIFS($C$9:C43,C43&amp;"",$E$9:E43,E43),"Matched",IF(COUNTIF('Vendor statement'!$C$9:$C$1008,C43&amp;"")&gt;0,"Reference found - amount differs","Only on this side")))))</f>
        <v/>
      </c>
    </row>
    <row r="44" customFormat="false" ht="15" hidden="false" customHeight="false" outlineLevel="0" collapsed="false">
      <c r="A44" s="17"/>
      <c r="B44" s="8"/>
      <c r="C44" s="8"/>
      <c r="D44" s="18"/>
      <c r="E44" s="18"/>
      <c r="F44" s="10" t="str">
        <f aca="false">IF(N(D44)+N(E44)=0,"",IF(C44="","No reference",IF(N(D44)&gt;0,IF(COUNTIFS('Vendor statement'!$C$9:$C$1008,C44&amp;"",'Vendor statement'!$E$9:$E$1008,D44)&gt;=COUNTIFS($C$9:C44,C44&amp;"",$D$9:D44,D44),"Matched",IF(COUNTIF('Vendor statement'!$C$9:$C$1008,C44&amp;"")&gt;0,"Reference found - amount differs","Only on this side")),IF(COUNTIFS('Vendor statement'!$C$9:$C$1008,C44&amp;"",'Vendor statement'!$D$9:$D$1008,E44)&gt;=COUNTIFS($C$9:C44,C44&amp;"",$E$9:E44,E44),"Matched",IF(COUNTIF('Vendor statement'!$C$9:$C$1008,C44&amp;"")&gt;0,"Reference found - amount differs","Only on this side")))))</f>
        <v/>
      </c>
    </row>
    <row r="45" customFormat="false" ht="15" hidden="false" customHeight="false" outlineLevel="0" collapsed="false">
      <c r="A45" s="17"/>
      <c r="B45" s="8"/>
      <c r="C45" s="8"/>
      <c r="D45" s="18"/>
      <c r="E45" s="18"/>
      <c r="F45" s="10" t="str">
        <f aca="false">IF(N(D45)+N(E45)=0,"",IF(C45="","No reference",IF(N(D45)&gt;0,IF(COUNTIFS('Vendor statement'!$C$9:$C$1008,C45&amp;"",'Vendor statement'!$E$9:$E$1008,D45)&gt;=COUNTIFS($C$9:C45,C45&amp;"",$D$9:D45,D45),"Matched",IF(COUNTIF('Vendor statement'!$C$9:$C$1008,C45&amp;"")&gt;0,"Reference found - amount differs","Only on this side")),IF(COUNTIFS('Vendor statement'!$C$9:$C$1008,C45&amp;"",'Vendor statement'!$D$9:$D$1008,E45)&gt;=COUNTIFS($C$9:C45,C45&amp;"",$E$9:E45,E45),"Matched",IF(COUNTIF('Vendor statement'!$C$9:$C$1008,C45&amp;"")&gt;0,"Reference found - amount differs","Only on this side")))))</f>
        <v/>
      </c>
    </row>
    <row r="46" customFormat="false" ht="15" hidden="false" customHeight="false" outlineLevel="0" collapsed="false">
      <c r="A46" s="17"/>
      <c r="B46" s="8"/>
      <c r="C46" s="8"/>
      <c r="D46" s="18"/>
      <c r="E46" s="18"/>
      <c r="F46" s="10" t="str">
        <f aca="false">IF(N(D46)+N(E46)=0,"",IF(C46="","No reference",IF(N(D46)&gt;0,IF(COUNTIFS('Vendor statement'!$C$9:$C$1008,C46&amp;"",'Vendor statement'!$E$9:$E$1008,D46)&gt;=COUNTIFS($C$9:C46,C46&amp;"",$D$9:D46,D46),"Matched",IF(COUNTIF('Vendor statement'!$C$9:$C$1008,C46&amp;"")&gt;0,"Reference found - amount differs","Only on this side")),IF(COUNTIFS('Vendor statement'!$C$9:$C$1008,C46&amp;"",'Vendor statement'!$D$9:$D$1008,E46)&gt;=COUNTIFS($C$9:C46,C46&amp;"",$E$9:E46,E46),"Matched",IF(COUNTIF('Vendor statement'!$C$9:$C$1008,C46&amp;"")&gt;0,"Reference found - amount differs","Only on this side")))))</f>
        <v/>
      </c>
    </row>
    <row r="47" customFormat="false" ht="15" hidden="false" customHeight="false" outlineLevel="0" collapsed="false">
      <c r="A47" s="17"/>
      <c r="B47" s="8"/>
      <c r="C47" s="8"/>
      <c r="D47" s="18"/>
      <c r="E47" s="18"/>
      <c r="F47" s="10" t="str">
        <f aca="false">IF(N(D47)+N(E47)=0,"",IF(C47="","No reference",IF(N(D47)&gt;0,IF(COUNTIFS('Vendor statement'!$C$9:$C$1008,C47&amp;"",'Vendor statement'!$E$9:$E$1008,D47)&gt;=COUNTIFS($C$9:C47,C47&amp;"",$D$9:D47,D47),"Matched",IF(COUNTIF('Vendor statement'!$C$9:$C$1008,C47&amp;"")&gt;0,"Reference found - amount differs","Only on this side")),IF(COUNTIFS('Vendor statement'!$C$9:$C$1008,C47&amp;"",'Vendor statement'!$D$9:$D$1008,E47)&gt;=COUNTIFS($C$9:C47,C47&amp;"",$E$9:E47,E47),"Matched",IF(COUNTIF('Vendor statement'!$C$9:$C$1008,C47&amp;"")&gt;0,"Reference found - amount differs","Only on this side")))))</f>
        <v/>
      </c>
    </row>
    <row r="48" customFormat="false" ht="15" hidden="false" customHeight="false" outlineLevel="0" collapsed="false">
      <c r="A48" s="17"/>
      <c r="B48" s="8"/>
      <c r="C48" s="8"/>
      <c r="D48" s="18"/>
      <c r="E48" s="18"/>
      <c r="F48" s="10" t="str">
        <f aca="false">IF(N(D48)+N(E48)=0,"",IF(C48="","No reference",IF(N(D48)&gt;0,IF(COUNTIFS('Vendor statement'!$C$9:$C$1008,C48&amp;"",'Vendor statement'!$E$9:$E$1008,D48)&gt;=COUNTIFS($C$9:C48,C48&amp;"",$D$9:D48,D48),"Matched",IF(COUNTIF('Vendor statement'!$C$9:$C$1008,C48&amp;"")&gt;0,"Reference found - amount differs","Only on this side")),IF(COUNTIFS('Vendor statement'!$C$9:$C$1008,C48&amp;"",'Vendor statement'!$D$9:$D$1008,E48)&gt;=COUNTIFS($C$9:C48,C48&amp;"",$E$9:E48,E48),"Matched",IF(COUNTIF('Vendor statement'!$C$9:$C$1008,C48&amp;"")&gt;0,"Reference found - amount differs","Only on this side")))))</f>
        <v/>
      </c>
    </row>
    <row r="49" customFormat="false" ht="15" hidden="false" customHeight="false" outlineLevel="0" collapsed="false">
      <c r="A49" s="17"/>
      <c r="B49" s="8"/>
      <c r="C49" s="8"/>
      <c r="D49" s="18"/>
      <c r="E49" s="18"/>
      <c r="F49" s="10" t="str">
        <f aca="false">IF(N(D49)+N(E49)=0,"",IF(C49="","No reference",IF(N(D49)&gt;0,IF(COUNTIFS('Vendor statement'!$C$9:$C$1008,C49&amp;"",'Vendor statement'!$E$9:$E$1008,D49)&gt;=COUNTIFS($C$9:C49,C49&amp;"",$D$9:D49,D49),"Matched",IF(COUNTIF('Vendor statement'!$C$9:$C$1008,C49&amp;"")&gt;0,"Reference found - amount differs","Only on this side")),IF(COUNTIFS('Vendor statement'!$C$9:$C$1008,C49&amp;"",'Vendor statement'!$D$9:$D$1008,E49)&gt;=COUNTIFS($C$9:C49,C49&amp;"",$E$9:E49,E49),"Matched",IF(COUNTIF('Vendor statement'!$C$9:$C$1008,C49&amp;"")&gt;0,"Reference found - amount differs","Only on this side")))))</f>
        <v/>
      </c>
    </row>
    <row r="50" customFormat="false" ht="15" hidden="false" customHeight="false" outlineLevel="0" collapsed="false">
      <c r="A50" s="17"/>
      <c r="B50" s="8"/>
      <c r="C50" s="8"/>
      <c r="D50" s="18"/>
      <c r="E50" s="18"/>
      <c r="F50" s="10" t="str">
        <f aca="false">IF(N(D50)+N(E50)=0,"",IF(C50="","No reference",IF(N(D50)&gt;0,IF(COUNTIFS('Vendor statement'!$C$9:$C$1008,C50&amp;"",'Vendor statement'!$E$9:$E$1008,D50)&gt;=COUNTIFS($C$9:C50,C50&amp;"",$D$9:D50,D50),"Matched",IF(COUNTIF('Vendor statement'!$C$9:$C$1008,C50&amp;"")&gt;0,"Reference found - amount differs","Only on this side")),IF(COUNTIFS('Vendor statement'!$C$9:$C$1008,C50&amp;"",'Vendor statement'!$D$9:$D$1008,E50)&gt;=COUNTIFS($C$9:C50,C50&amp;"",$E$9:E50,E50),"Matched",IF(COUNTIF('Vendor statement'!$C$9:$C$1008,C50&amp;"")&gt;0,"Reference found - amount differs","Only on this side")))))</f>
        <v/>
      </c>
    </row>
    <row r="51" customFormat="false" ht="15" hidden="false" customHeight="false" outlineLevel="0" collapsed="false">
      <c r="A51" s="17"/>
      <c r="B51" s="8"/>
      <c r="C51" s="8"/>
      <c r="D51" s="18"/>
      <c r="E51" s="18"/>
      <c r="F51" s="10" t="str">
        <f aca="false">IF(N(D51)+N(E51)=0,"",IF(C51="","No reference",IF(N(D51)&gt;0,IF(COUNTIFS('Vendor statement'!$C$9:$C$1008,C51&amp;"",'Vendor statement'!$E$9:$E$1008,D51)&gt;=COUNTIFS($C$9:C51,C51&amp;"",$D$9:D51,D51),"Matched",IF(COUNTIF('Vendor statement'!$C$9:$C$1008,C51&amp;"")&gt;0,"Reference found - amount differs","Only on this side")),IF(COUNTIFS('Vendor statement'!$C$9:$C$1008,C51&amp;"",'Vendor statement'!$D$9:$D$1008,E51)&gt;=COUNTIFS($C$9:C51,C51&amp;"",$E$9:E51,E51),"Matched",IF(COUNTIF('Vendor statement'!$C$9:$C$1008,C51&amp;"")&gt;0,"Reference found - amount differs","Only on this side")))))</f>
        <v/>
      </c>
    </row>
    <row r="52" customFormat="false" ht="15" hidden="false" customHeight="false" outlineLevel="0" collapsed="false">
      <c r="A52" s="17"/>
      <c r="B52" s="8"/>
      <c r="C52" s="8"/>
      <c r="D52" s="18"/>
      <c r="E52" s="18"/>
      <c r="F52" s="10" t="str">
        <f aca="false">IF(N(D52)+N(E52)=0,"",IF(C52="","No reference",IF(N(D52)&gt;0,IF(COUNTIFS('Vendor statement'!$C$9:$C$1008,C52&amp;"",'Vendor statement'!$E$9:$E$1008,D52)&gt;=COUNTIFS($C$9:C52,C52&amp;"",$D$9:D52,D52),"Matched",IF(COUNTIF('Vendor statement'!$C$9:$C$1008,C52&amp;"")&gt;0,"Reference found - amount differs","Only on this side")),IF(COUNTIFS('Vendor statement'!$C$9:$C$1008,C52&amp;"",'Vendor statement'!$D$9:$D$1008,E52)&gt;=COUNTIFS($C$9:C52,C52&amp;"",$E$9:E52,E52),"Matched",IF(COUNTIF('Vendor statement'!$C$9:$C$1008,C52&amp;"")&gt;0,"Reference found - amount differs","Only on this side")))))</f>
        <v/>
      </c>
    </row>
    <row r="53" customFormat="false" ht="15" hidden="false" customHeight="false" outlineLevel="0" collapsed="false">
      <c r="A53" s="17"/>
      <c r="B53" s="8"/>
      <c r="C53" s="8"/>
      <c r="D53" s="18"/>
      <c r="E53" s="18"/>
      <c r="F53" s="10" t="str">
        <f aca="false">IF(N(D53)+N(E53)=0,"",IF(C53="","No reference",IF(N(D53)&gt;0,IF(COUNTIFS('Vendor statement'!$C$9:$C$1008,C53&amp;"",'Vendor statement'!$E$9:$E$1008,D53)&gt;=COUNTIFS($C$9:C53,C53&amp;"",$D$9:D53,D53),"Matched",IF(COUNTIF('Vendor statement'!$C$9:$C$1008,C53&amp;"")&gt;0,"Reference found - amount differs","Only on this side")),IF(COUNTIFS('Vendor statement'!$C$9:$C$1008,C53&amp;"",'Vendor statement'!$D$9:$D$1008,E53)&gt;=COUNTIFS($C$9:C53,C53&amp;"",$E$9:E53,E53),"Matched",IF(COUNTIF('Vendor statement'!$C$9:$C$1008,C53&amp;"")&gt;0,"Reference found - amount differs","Only on this side")))))</f>
        <v/>
      </c>
    </row>
    <row r="54" customFormat="false" ht="15" hidden="false" customHeight="false" outlineLevel="0" collapsed="false">
      <c r="A54" s="17"/>
      <c r="B54" s="8"/>
      <c r="C54" s="8"/>
      <c r="D54" s="18"/>
      <c r="E54" s="18"/>
      <c r="F54" s="10" t="str">
        <f aca="false">IF(N(D54)+N(E54)=0,"",IF(C54="","No reference",IF(N(D54)&gt;0,IF(COUNTIFS('Vendor statement'!$C$9:$C$1008,C54&amp;"",'Vendor statement'!$E$9:$E$1008,D54)&gt;=COUNTIFS($C$9:C54,C54&amp;"",$D$9:D54,D54),"Matched",IF(COUNTIF('Vendor statement'!$C$9:$C$1008,C54&amp;"")&gt;0,"Reference found - amount differs","Only on this side")),IF(COUNTIFS('Vendor statement'!$C$9:$C$1008,C54&amp;"",'Vendor statement'!$D$9:$D$1008,E54)&gt;=COUNTIFS($C$9:C54,C54&amp;"",$E$9:E54,E54),"Matched",IF(COUNTIF('Vendor statement'!$C$9:$C$1008,C54&amp;"")&gt;0,"Reference found - amount differs","Only on this side")))))</f>
        <v/>
      </c>
    </row>
    <row r="55" customFormat="false" ht="15" hidden="false" customHeight="false" outlineLevel="0" collapsed="false">
      <c r="A55" s="17"/>
      <c r="B55" s="8"/>
      <c r="C55" s="8"/>
      <c r="D55" s="18"/>
      <c r="E55" s="18"/>
      <c r="F55" s="10" t="str">
        <f aca="false">IF(N(D55)+N(E55)=0,"",IF(C55="","No reference",IF(N(D55)&gt;0,IF(COUNTIFS('Vendor statement'!$C$9:$C$1008,C55&amp;"",'Vendor statement'!$E$9:$E$1008,D55)&gt;=COUNTIFS($C$9:C55,C55&amp;"",$D$9:D55,D55),"Matched",IF(COUNTIF('Vendor statement'!$C$9:$C$1008,C55&amp;"")&gt;0,"Reference found - amount differs","Only on this side")),IF(COUNTIFS('Vendor statement'!$C$9:$C$1008,C55&amp;"",'Vendor statement'!$D$9:$D$1008,E55)&gt;=COUNTIFS($C$9:C55,C55&amp;"",$E$9:E55,E55),"Matched",IF(COUNTIF('Vendor statement'!$C$9:$C$1008,C55&amp;"")&gt;0,"Reference found - amount differs","Only on this side")))))</f>
        <v/>
      </c>
    </row>
    <row r="56" customFormat="false" ht="15" hidden="false" customHeight="false" outlineLevel="0" collapsed="false">
      <c r="A56" s="17"/>
      <c r="B56" s="8"/>
      <c r="C56" s="8"/>
      <c r="D56" s="18"/>
      <c r="E56" s="18"/>
      <c r="F56" s="10" t="str">
        <f aca="false">IF(N(D56)+N(E56)=0,"",IF(C56="","No reference",IF(N(D56)&gt;0,IF(COUNTIFS('Vendor statement'!$C$9:$C$1008,C56&amp;"",'Vendor statement'!$E$9:$E$1008,D56)&gt;=COUNTIFS($C$9:C56,C56&amp;"",$D$9:D56,D56),"Matched",IF(COUNTIF('Vendor statement'!$C$9:$C$1008,C56&amp;"")&gt;0,"Reference found - amount differs","Only on this side")),IF(COUNTIFS('Vendor statement'!$C$9:$C$1008,C56&amp;"",'Vendor statement'!$D$9:$D$1008,E56)&gt;=COUNTIFS($C$9:C56,C56&amp;"",$E$9:E56,E56),"Matched",IF(COUNTIF('Vendor statement'!$C$9:$C$1008,C56&amp;"")&gt;0,"Reference found - amount differs","Only on this side")))))</f>
        <v/>
      </c>
    </row>
    <row r="57" customFormat="false" ht="15" hidden="false" customHeight="false" outlineLevel="0" collapsed="false">
      <c r="A57" s="17"/>
      <c r="B57" s="8"/>
      <c r="C57" s="8"/>
      <c r="D57" s="18"/>
      <c r="E57" s="18"/>
      <c r="F57" s="10" t="str">
        <f aca="false">IF(N(D57)+N(E57)=0,"",IF(C57="","No reference",IF(N(D57)&gt;0,IF(COUNTIFS('Vendor statement'!$C$9:$C$1008,C57&amp;"",'Vendor statement'!$E$9:$E$1008,D57)&gt;=COUNTIFS($C$9:C57,C57&amp;"",$D$9:D57,D57),"Matched",IF(COUNTIF('Vendor statement'!$C$9:$C$1008,C57&amp;"")&gt;0,"Reference found - amount differs","Only on this side")),IF(COUNTIFS('Vendor statement'!$C$9:$C$1008,C57&amp;"",'Vendor statement'!$D$9:$D$1008,E57)&gt;=COUNTIFS($C$9:C57,C57&amp;"",$E$9:E57,E57),"Matched",IF(COUNTIF('Vendor statement'!$C$9:$C$1008,C57&amp;"")&gt;0,"Reference found - amount differs","Only on this side")))))</f>
        <v/>
      </c>
    </row>
    <row r="58" customFormat="false" ht="15" hidden="false" customHeight="false" outlineLevel="0" collapsed="false">
      <c r="A58" s="17"/>
      <c r="B58" s="8"/>
      <c r="C58" s="8"/>
      <c r="D58" s="18"/>
      <c r="E58" s="18"/>
      <c r="F58" s="10" t="str">
        <f aca="false">IF(N(D58)+N(E58)=0,"",IF(C58="","No reference",IF(N(D58)&gt;0,IF(COUNTIFS('Vendor statement'!$C$9:$C$1008,C58&amp;"",'Vendor statement'!$E$9:$E$1008,D58)&gt;=COUNTIFS($C$9:C58,C58&amp;"",$D$9:D58,D58),"Matched",IF(COUNTIF('Vendor statement'!$C$9:$C$1008,C58&amp;"")&gt;0,"Reference found - amount differs","Only on this side")),IF(COUNTIFS('Vendor statement'!$C$9:$C$1008,C58&amp;"",'Vendor statement'!$D$9:$D$1008,E58)&gt;=COUNTIFS($C$9:C58,C58&amp;"",$E$9:E58,E58),"Matched",IF(COUNTIF('Vendor statement'!$C$9:$C$1008,C58&amp;"")&gt;0,"Reference found - amount differs","Only on this side")))))</f>
        <v/>
      </c>
    </row>
    <row r="59" customFormat="false" ht="15" hidden="false" customHeight="false" outlineLevel="0" collapsed="false">
      <c r="A59" s="17"/>
      <c r="B59" s="8"/>
      <c r="C59" s="8"/>
      <c r="D59" s="18"/>
      <c r="E59" s="18"/>
      <c r="F59" s="10" t="str">
        <f aca="false">IF(N(D59)+N(E59)=0,"",IF(C59="","No reference",IF(N(D59)&gt;0,IF(COUNTIFS('Vendor statement'!$C$9:$C$1008,C59&amp;"",'Vendor statement'!$E$9:$E$1008,D59)&gt;=COUNTIFS($C$9:C59,C59&amp;"",$D$9:D59,D59),"Matched",IF(COUNTIF('Vendor statement'!$C$9:$C$1008,C59&amp;"")&gt;0,"Reference found - amount differs","Only on this side")),IF(COUNTIFS('Vendor statement'!$C$9:$C$1008,C59&amp;"",'Vendor statement'!$D$9:$D$1008,E59)&gt;=COUNTIFS($C$9:C59,C59&amp;"",$E$9:E59,E59),"Matched",IF(COUNTIF('Vendor statement'!$C$9:$C$1008,C59&amp;"")&gt;0,"Reference found - amount differs","Only on this side")))))</f>
        <v/>
      </c>
    </row>
    <row r="60" customFormat="false" ht="15" hidden="false" customHeight="false" outlineLevel="0" collapsed="false">
      <c r="A60" s="17"/>
      <c r="B60" s="8"/>
      <c r="C60" s="8"/>
      <c r="D60" s="18"/>
      <c r="E60" s="18"/>
      <c r="F60" s="10" t="str">
        <f aca="false">IF(N(D60)+N(E60)=0,"",IF(C60="","No reference",IF(N(D60)&gt;0,IF(COUNTIFS('Vendor statement'!$C$9:$C$1008,C60&amp;"",'Vendor statement'!$E$9:$E$1008,D60)&gt;=COUNTIFS($C$9:C60,C60&amp;"",$D$9:D60,D60),"Matched",IF(COUNTIF('Vendor statement'!$C$9:$C$1008,C60&amp;"")&gt;0,"Reference found - amount differs","Only on this side")),IF(COUNTIFS('Vendor statement'!$C$9:$C$1008,C60&amp;"",'Vendor statement'!$D$9:$D$1008,E60)&gt;=COUNTIFS($C$9:C60,C60&amp;"",$E$9:E60,E60),"Matched",IF(COUNTIF('Vendor statement'!$C$9:$C$1008,C60&amp;"")&gt;0,"Reference found - amount differs","Only on this side")))))</f>
        <v/>
      </c>
    </row>
    <row r="61" customFormat="false" ht="15" hidden="false" customHeight="false" outlineLevel="0" collapsed="false">
      <c r="A61" s="17"/>
      <c r="B61" s="8"/>
      <c r="C61" s="8"/>
      <c r="D61" s="18"/>
      <c r="E61" s="18"/>
      <c r="F61" s="10" t="str">
        <f aca="false">IF(N(D61)+N(E61)=0,"",IF(C61="","No reference",IF(N(D61)&gt;0,IF(COUNTIFS('Vendor statement'!$C$9:$C$1008,C61&amp;"",'Vendor statement'!$E$9:$E$1008,D61)&gt;=COUNTIFS($C$9:C61,C61&amp;"",$D$9:D61,D61),"Matched",IF(COUNTIF('Vendor statement'!$C$9:$C$1008,C61&amp;"")&gt;0,"Reference found - amount differs","Only on this side")),IF(COUNTIFS('Vendor statement'!$C$9:$C$1008,C61&amp;"",'Vendor statement'!$D$9:$D$1008,E61)&gt;=COUNTIFS($C$9:C61,C61&amp;"",$E$9:E61,E61),"Matched",IF(COUNTIF('Vendor statement'!$C$9:$C$1008,C61&amp;"")&gt;0,"Reference found - amount differs","Only on this side")))))</f>
        <v/>
      </c>
    </row>
    <row r="62" customFormat="false" ht="15" hidden="false" customHeight="false" outlineLevel="0" collapsed="false">
      <c r="A62" s="17"/>
      <c r="B62" s="8"/>
      <c r="C62" s="8"/>
      <c r="D62" s="18"/>
      <c r="E62" s="18"/>
      <c r="F62" s="10" t="str">
        <f aca="false">IF(N(D62)+N(E62)=0,"",IF(C62="","No reference",IF(N(D62)&gt;0,IF(COUNTIFS('Vendor statement'!$C$9:$C$1008,C62&amp;"",'Vendor statement'!$E$9:$E$1008,D62)&gt;=COUNTIFS($C$9:C62,C62&amp;"",$D$9:D62,D62),"Matched",IF(COUNTIF('Vendor statement'!$C$9:$C$1008,C62&amp;"")&gt;0,"Reference found - amount differs","Only on this side")),IF(COUNTIFS('Vendor statement'!$C$9:$C$1008,C62&amp;"",'Vendor statement'!$D$9:$D$1008,E62)&gt;=COUNTIFS($C$9:C62,C62&amp;"",$E$9:E62,E62),"Matched",IF(COUNTIF('Vendor statement'!$C$9:$C$1008,C62&amp;"")&gt;0,"Reference found - amount differs","Only on this side")))))</f>
        <v/>
      </c>
    </row>
    <row r="63" customFormat="false" ht="15" hidden="false" customHeight="false" outlineLevel="0" collapsed="false">
      <c r="A63" s="17"/>
      <c r="B63" s="8"/>
      <c r="C63" s="8"/>
      <c r="D63" s="18"/>
      <c r="E63" s="18"/>
      <c r="F63" s="10" t="str">
        <f aca="false">IF(N(D63)+N(E63)=0,"",IF(C63="","No reference",IF(N(D63)&gt;0,IF(COUNTIFS('Vendor statement'!$C$9:$C$1008,C63&amp;"",'Vendor statement'!$E$9:$E$1008,D63)&gt;=COUNTIFS($C$9:C63,C63&amp;"",$D$9:D63,D63),"Matched",IF(COUNTIF('Vendor statement'!$C$9:$C$1008,C63&amp;"")&gt;0,"Reference found - amount differs","Only on this side")),IF(COUNTIFS('Vendor statement'!$C$9:$C$1008,C63&amp;"",'Vendor statement'!$D$9:$D$1008,E63)&gt;=COUNTIFS($C$9:C63,C63&amp;"",$E$9:E63,E63),"Matched",IF(COUNTIF('Vendor statement'!$C$9:$C$1008,C63&amp;"")&gt;0,"Reference found - amount differs","Only on this side")))))</f>
        <v/>
      </c>
    </row>
    <row r="64" customFormat="false" ht="15" hidden="false" customHeight="false" outlineLevel="0" collapsed="false">
      <c r="A64" s="17"/>
      <c r="B64" s="8"/>
      <c r="C64" s="8"/>
      <c r="D64" s="18"/>
      <c r="E64" s="18"/>
      <c r="F64" s="10" t="str">
        <f aca="false">IF(N(D64)+N(E64)=0,"",IF(C64="","No reference",IF(N(D64)&gt;0,IF(COUNTIFS('Vendor statement'!$C$9:$C$1008,C64&amp;"",'Vendor statement'!$E$9:$E$1008,D64)&gt;=COUNTIFS($C$9:C64,C64&amp;"",$D$9:D64,D64),"Matched",IF(COUNTIF('Vendor statement'!$C$9:$C$1008,C64&amp;"")&gt;0,"Reference found - amount differs","Only on this side")),IF(COUNTIFS('Vendor statement'!$C$9:$C$1008,C64&amp;"",'Vendor statement'!$D$9:$D$1008,E64)&gt;=COUNTIFS($C$9:C64,C64&amp;"",$E$9:E64,E64),"Matched",IF(COUNTIF('Vendor statement'!$C$9:$C$1008,C64&amp;"")&gt;0,"Reference found - amount differs","Only on this side")))))</f>
        <v/>
      </c>
    </row>
    <row r="65" customFormat="false" ht="15" hidden="false" customHeight="false" outlineLevel="0" collapsed="false">
      <c r="A65" s="17"/>
      <c r="B65" s="8"/>
      <c r="C65" s="8"/>
      <c r="D65" s="18"/>
      <c r="E65" s="18"/>
      <c r="F65" s="10" t="str">
        <f aca="false">IF(N(D65)+N(E65)=0,"",IF(C65="","No reference",IF(N(D65)&gt;0,IF(COUNTIFS('Vendor statement'!$C$9:$C$1008,C65&amp;"",'Vendor statement'!$E$9:$E$1008,D65)&gt;=COUNTIFS($C$9:C65,C65&amp;"",$D$9:D65,D65),"Matched",IF(COUNTIF('Vendor statement'!$C$9:$C$1008,C65&amp;"")&gt;0,"Reference found - amount differs","Only on this side")),IF(COUNTIFS('Vendor statement'!$C$9:$C$1008,C65&amp;"",'Vendor statement'!$D$9:$D$1008,E65)&gt;=COUNTIFS($C$9:C65,C65&amp;"",$E$9:E65,E65),"Matched",IF(COUNTIF('Vendor statement'!$C$9:$C$1008,C65&amp;"")&gt;0,"Reference found - amount differs","Only on this side")))))</f>
        <v/>
      </c>
    </row>
    <row r="66" customFormat="false" ht="15" hidden="false" customHeight="false" outlineLevel="0" collapsed="false">
      <c r="A66" s="17"/>
      <c r="B66" s="8"/>
      <c r="C66" s="8"/>
      <c r="D66" s="18"/>
      <c r="E66" s="18"/>
      <c r="F66" s="10" t="str">
        <f aca="false">IF(N(D66)+N(E66)=0,"",IF(C66="","No reference",IF(N(D66)&gt;0,IF(COUNTIFS('Vendor statement'!$C$9:$C$1008,C66&amp;"",'Vendor statement'!$E$9:$E$1008,D66)&gt;=COUNTIFS($C$9:C66,C66&amp;"",$D$9:D66,D66),"Matched",IF(COUNTIF('Vendor statement'!$C$9:$C$1008,C66&amp;"")&gt;0,"Reference found - amount differs","Only on this side")),IF(COUNTIFS('Vendor statement'!$C$9:$C$1008,C66&amp;"",'Vendor statement'!$D$9:$D$1008,E66)&gt;=COUNTIFS($C$9:C66,C66&amp;"",$E$9:E66,E66),"Matched",IF(COUNTIF('Vendor statement'!$C$9:$C$1008,C66&amp;"")&gt;0,"Reference found - amount differs","Only on this side")))))</f>
        <v/>
      </c>
    </row>
    <row r="67" customFormat="false" ht="15" hidden="false" customHeight="false" outlineLevel="0" collapsed="false">
      <c r="A67" s="17"/>
      <c r="B67" s="8"/>
      <c r="C67" s="8"/>
      <c r="D67" s="18"/>
      <c r="E67" s="18"/>
      <c r="F67" s="10" t="str">
        <f aca="false">IF(N(D67)+N(E67)=0,"",IF(C67="","No reference",IF(N(D67)&gt;0,IF(COUNTIFS('Vendor statement'!$C$9:$C$1008,C67&amp;"",'Vendor statement'!$E$9:$E$1008,D67)&gt;=COUNTIFS($C$9:C67,C67&amp;"",$D$9:D67,D67),"Matched",IF(COUNTIF('Vendor statement'!$C$9:$C$1008,C67&amp;"")&gt;0,"Reference found - amount differs","Only on this side")),IF(COUNTIFS('Vendor statement'!$C$9:$C$1008,C67&amp;"",'Vendor statement'!$D$9:$D$1008,E67)&gt;=COUNTIFS($C$9:C67,C67&amp;"",$E$9:E67,E67),"Matched",IF(COUNTIF('Vendor statement'!$C$9:$C$1008,C67&amp;"")&gt;0,"Reference found - amount differs","Only on this side")))))</f>
        <v/>
      </c>
    </row>
    <row r="68" customFormat="false" ht="15" hidden="false" customHeight="false" outlineLevel="0" collapsed="false">
      <c r="A68" s="17"/>
      <c r="B68" s="8"/>
      <c r="C68" s="8"/>
      <c r="D68" s="18"/>
      <c r="E68" s="18"/>
      <c r="F68" s="10" t="str">
        <f aca="false">IF(N(D68)+N(E68)=0,"",IF(C68="","No reference",IF(N(D68)&gt;0,IF(COUNTIFS('Vendor statement'!$C$9:$C$1008,C68&amp;"",'Vendor statement'!$E$9:$E$1008,D68)&gt;=COUNTIFS($C$9:C68,C68&amp;"",$D$9:D68,D68),"Matched",IF(COUNTIF('Vendor statement'!$C$9:$C$1008,C68&amp;"")&gt;0,"Reference found - amount differs","Only on this side")),IF(COUNTIFS('Vendor statement'!$C$9:$C$1008,C68&amp;"",'Vendor statement'!$D$9:$D$1008,E68)&gt;=COUNTIFS($C$9:C68,C68&amp;"",$E$9:E68,E68),"Matched",IF(COUNTIF('Vendor statement'!$C$9:$C$1008,C68&amp;"")&gt;0,"Reference found - amount differs","Only on this side")))))</f>
        <v/>
      </c>
    </row>
    <row r="69" customFormat="false" ht="15" hidden="false" customHeight="false" outlineLevel="0" collapsed="false">
      <c r="A69" s="17"/>
      <c r="B69" s="8"/>
      <c r="C69" s="8"/>
      <c r="D69" s="18"/>
      <c r="E69" s="18"/>
      <c r="F69" s="10" t="str">
        <f aca="false">IF(N(D69)+N(E69)=0,"",IF(C69="","No reference",IF(N(D69)&gt;0,IF(COUNTIFS('Vendor statement'!$C$9:$C$1008,C69&amp;"",'Vendor statement'!$E$9:$E$1008,D69)&gt;=COUNTIFS($C$9:C69,C69&amp;"",$D$9:D69,D69),"Matched",IF(COUNTIF('Vendor statement'!$C$9:$C$1008,C69&amp;"")&gt;0,"Reference found - amount differs","Only on this side")),IF(COUNTIFS('Vendor statement'!$C$9:$C$1008,C69&amp;"",'Vendor statement'!$D$9:$D$1008,E69)&gt;=COUNTIFS($C$9:C69,C69&amp;"",$E$9:E69,E69),"Matched",IF(COUNTIF('Vendor statement'!$C$9:$C$1008,C69&amp;"")&gt;0,"Reference found - amount differs","Only on this side")))))</f>
        <v/>
      </c>
    </row>
    <row r="70" customFormat="false" ht="15" hidden="false" customHeight="false" outlineLevel="0" collapsed="false">
      <c r="A70" s="17"/>
      <c r="B70" s="8"/>
      <c r="C70" s="8"/>
      <c r="D70" s="18"/>
      <c r="E70" s="18"/>
      <c r="F70" s="10" t="str">
        <f aca="false">IF(N(D70)+N(E70)=0,"",IF(C70="","No reference",IF(N(D70)&gt;0,IF(COUNTIFS('Vendor statement'!$C$9:$C$1008,C70&amp;"",'Vendor statement'!$E$9:$E$1008,D70)&gt;=COUNTIFS($C$9:C70,C70&amp;"",$D$9:D70,D70),"Matched",IF(COUNTIF('Vendor statement'!$C$9:$C$1008,C70&amp;"")&gt;0,"Reference found - amount differs","Only on this side")),IF(COUNTIFS('Vendor statement'!$C$9:$C$1008,C70&amp;"",'Vendor statement'!$D$9:$D$1008,E70)&gt;=COUNTIFS($C$9:C70,C70&amp;"",$E$9:E70,E70),"Matched",IF(COUNTIF('Vendor statement'!$C$9:$C$1008,C70&amp;"")&gt;0,"Reference found - amount differs","Only on this side")))))</f>
        <v/>
      </c>
    </row>
    <row r="71" customFormat="false" ht="15" hidden="false" customHeight="false" outlineLevel="0" collapsed="false">
      <c r="A71" s="17"/>
      <c r="B71" s="8"/>
      <c r="C71" s="8"/>
      <c r="D71" s="18"/>
      <c r="E71" s="18"/>
      <c r="F71" s="10" t="str">
        <f aca="false">IF(N(D71)+N(E71)=0,"",IF(C71="","No reference",IF(N(D71)&gt;0,IF(COUNTIFS('Vendor statement'!$C$9:$C$1008,C71&amp;"",'Vendor statement'!$E$9:$E$1008,D71)&gt;=COUNTIFS($C$9:C71,C71&amp;"",$D$9:D71,D71),"Matched",IF(COUNTIF('Vendor statement'!$C$9:$C$1008,C71&amp;"")&gt;0,"Reference found - amount differs","Only on this side")),IF(COUNTIFS('Vendor statement'!$C$9:$C$1008,C71&amp;"",'Vendor statement'!$D$9:$D$1008,E71)&gt;=COUNTIFS($C$9:C71,C71&amp;"",$E$9:E71,E71),"Matched",IF(COUNTIF('Vendor statement'!$C$9:$C$1008,C71&amp;"")&gt;0,"Reference found - amount differs","Only on this side")))))</f>
        <v/>
      </c>
    </row>
    <row r="72" customFormat="false" ht="15" hidden="false" customHeight="false" outlineLevel="0" collapsed="false">
      <c r="A72" s="17"/>
      <c r="B72" s="8"/>
      <c r="C72" s="8"/>
      <c r="D72" s="18"/>
      <c r="E72" s="18"/>
      <c r="F72" s="10" t="str">
        <f aca="false">IF(N(D72)+N(E72)=0,"",IF(C72="","No reference",IF(N(D72)&gt;0,IF(COUNTIFS('Vendor statement'!$C$9:$C$1008,C72&amp;"",'Vendor statement'!$E$9:$E$1008,D72)&gt;=COUNTIFS($C$9:C72,C72&amp;"",$D$9:D72,D72),"Matched",IF(COUNTIF('Vendor statement'!$C$9:$C$1008,C72&amp;"")&gt;0,"Reference found - amount differs","Only on this side")),IF(COUNTIFS('Vendor statement'!$C$9:$C$1008,C72&amp;"",'Vendor statement'!$D$9:$D$1008,E72)&gt;=COUNTIFS($C$9:C72,C72&amp;"",$E$9:E72,E72),"Matched",IF(COUNTIF('Vendor statement'!$C$9:$C$1008,C72&amp;"")&gt;0,"Reference found - amount differs","Only on this side")))))</f>
        <v/>
      </c>
    </row>
    <row r="73" customFormat="false" ht="15" hidden="false" customHeight="false" outlineLevel="0" collapsed="false">
      <c r="A73" s="17"/>
      <c r="B73" s="8"/>
      <c r="C73" s="8"/>
      <c r="D73" s="18"/>
      <c r="E73" s="18"/>
      <c r="F73" s="10" t="str">
        <f aca="false">IF(N(D73)+N(E73)=0,"",IF(C73="","No reference",IF(N(D73)&gt;0,IF(COUNTIFS('Vendor statement'!$C$9:$C$1008,C73&amp;"",'Vendor statement'!$E$9:$E$1008,D73)&gt;=COUNTIFS($C$9:C73,C73&amp;"",$D$9:D73,D73),"Matched",IF(COUNTIF('Vendor statement'!$C$9:$C$1008,C73&amp;"")&gt;0,"Reference found - amount differs","Only on this side")),IF(COUNTIFS('Vendor statement'!$C$9:$C$1008,C73&amp;"",'Vendor statement'!$D$9:$D$1008,E73)&gt;=COUNTIFS($C$9:C73,C73&amp;"",$E$9:E73,E73),"Matched",IF(COUNTIF('Vendor statement'!$C$9:$C$1008,C73&amp;"")&gt;0,"Reference found - amount differs","Only on this side")))))</f>
        <v/>
      </c>
    </row>
    <row r="74" customFormat="false" ht="15" hidden="false" customHeight="false" outlineLevel="0" collapsed="false">
      <c r="A74" s="17"/>
      <c r="B74" s="8"/>
      <c r="C74" s="8"/>
      <c r="D74" s="18"/>
      <c r="E74" s="18"/>
      <c r="F74" s="10" t="str">
        <f aca="false">IF(N(D74)+N(E74)=0,"",IF(C74="","No reference",IF(N(D74)&gt;0,IF(COUNTIFS('Vendor statement'!$C$9:$C$1008,C74&amp;"",'Vendor statement'!$E$9:$E$1008,D74)&gt;=COUNTIFS($C$9:C74,C74&amp;"",$D$9:D74,D74),"Matched",IF(COUNTIF('Vendor statement'!$C$9:$C$1008,C74&amp;"")&gt;0,"Reference found - amount differs","Only on this side")),IF(COUNTIFS('Vendor statement'!$C$9:$C$1008,C74&amp;"",'Vendor statement'!$D$9:$D$1008,E74)&gt;=COUNTIFS($C$9:C74,C74&amp;"",$E$9:E74,E74),"Matched",IF(COUNTIF('Vendor statement'!$C$9:$C$1008,C74&amp;"")&gt;0,"Reference found - amount differs","Only on this side")))))</f>
        <v/>
      </c>
    </row>
    <row r="75" customFormat="false" ht="15" hidden="false" customHeight="false" outlineLevel="0" collapsed="false">
      <c r="A75" s="17"/>
      <c r="B75" s="8"/>
      <c r="C75" s="8"/>
      <c r="D75" s="18"/>
      <c r="E75" s="18"/>
      <c r="F75" s="10" t="str">
        <f aca="false">IF(N(D75)+N(E75)=0,"",IF(C75="","No reference",IF(N(D75)&gt;0,IF(COUNTIFS('Vendor statement'!$C$9:$C$1008,C75&amp;"",'Vendor statement'!$E$9:$E$1008,D75)&gt;=COUNTIFS($C$9:C75,C75&amp;"",$D$9:D75,D75),"Matched",IF(COUNTIF('Vendor statement'!$C$9:$C$1008,C75&amp;"")&gt;0,"Reference found - amount differs","Only on this side")),IF(COUNTIFS('Vendor statement'!$C$9:$C$1008,C75&amp;"",'Vendor statement'!$D$9:$D$1008,E75)&gt;=COUNTIFS($C$9:C75,C75&amp;"",$E$9:E75,E75),"Matched",IF(COUNTIF('Vendor statement'!$C$9:$C$1008,C75&amp;"")&gt;0,"Reference found - amount differs","Only on this side")))))</f>
        <v/>
      </c>
    </row>
    <row r="76" customFormat="false" ht="15" hidden="false" customHeight="false" outlineLevel="0" collapsed="false">
      <c r="A76" s="17"/>
      <c r="B76" s="8"/>
      <c r="C76" s="8"/>
      <c r="D76" s="18"/>
      <c r="E76" s="18"/>
      <c r="F76" s="10" t="str">
        <f aca="false">IF(N(D76)+N(E76)=0,"",IF(C76="","No reference",IF(N(D76)&gt;0,IF(COUNTIFS('Vendor statement'!$C$9:$C$1008,C76&amp;"",'Vendor statement'!$E$9:$E$1008,D76)&gt;=COUNTIFS($C$9:C76,C76&amp;"",$D$9:D76,D76),"Matched",IF(COUNTIF('Vendor statement'!$C$9:$C$1008,C76&amp;"")&gt;0,"Reference found - amount differs","Only on this side")),IF(COUNTIFS('Vendor statement'!$C$9:$C$1008,C76&amp;"",'Vendor statement'!$D$9:$D$1008,E76)&gt;=COUNTIFS($C$9:C76,C76&amp;"",$E$9:E76,E76),"Matched",IF(COUNTIF('Vendor statement'!$C$9:$C$1008,C76&amp;"")&gt;0,"Reference found - amount differs","Only on this side")))))</f>
        <v/>
      </c>
    </row>
    <row r="77" customFormat="false" ht="15" hidden="false" customHeight="false" outlineLevel="0" collapsed="false">
      <c r="A77" s="17"/>
      <c r="B77" s="8"/>
      <c r="C77" s="8"/>
      <c r="D77" s="18"/>
      <c r="E77" s="18"/>
      <c r="F77" s="10" t="str">
        <f aca="false">IF(N(D77)+N(E77)=0,"",IF(C77="","No reference",IF(N(D77)&gt;0,IF(COUNTIFS('Vendor statement'!$C$9:$C$1008,C77&amp;"",'Vendor statement'!$E$9:$E$1008,D77)&gt;=COUNTIFS($C$9:C77,C77&amp;"",$D$9:D77,D77),"Matched",IF(COUNTIF('Vendor statement'!$C$9:$C$1008,C77&amp;"")&gt;0,"Reference found - amount differs","Only on this side")),IF(COUNTIFS('Vendor statement'!$C$9:$C$1008,C77&amp;"",'Vendor statement'!$D$9:$D$1008,E77)&gt;=COUNTIFS($C$9:C77,C77&amp;"",$E$9:E77,E77),"Matched",IF(COUNTIF('Vendor statement'!$C$9:$C$1008,C77&amp;"")&gt;0,"Reference found - amount differs","Only on this side")))))</f>
        <v/>
      </c>
    </row>
    <row r="78" customFormat="false" ht="15" hidden="false" customHeight="false" outlineLevel="0" collapsed="false">
      <c r="A78" s="17"/>
      <c r="B78" s="8"/>
      <c r="C78" s="8"/>
      <c r="D78" s="18"/>
      <c r="E78" s="18"/>
      <c r="F78" s="10" t="str">
        <f aca="false">IF(N(D78)+N(E78)=0,"",IF(C78="","No reference",IF(N(D78)&gt;0,IF(COUNTIFS('Vendor statement'!$C$9:$C$1008,C78&amp;"",'Vendor statement'!$E$9:$E$1008,D78)&gt;=COUNTIFS($C$9:C78,C78&amp;"",$D$9:D78,D78),"Matched",IF(COUNTIF('Vendor statement'!$C$9:$C$1008,C78&amp;"")&gt;0,"Reference found - amount differs","Only on this side")),IF(COUNTIFS('Vendor statement'!$C$9:$C$1008,C78&amp;"",'Vendor statement'!$D$9:$D$1008,E78)&gt;=COUNTIFS($C$9:C78,C78&amp;"",$E$9:E78,E78),"Matched",IF(COUNTIF('Vendor statement'!$C$9:$C$1008,C78&amp;"")&gt;0,"Reference found - amount differs","Only on this side")))))</f>
        <v/>
      </c>
    </row>
    <row r="79" customFormat="false" ht="15" hidden="false" customHeight="false" outlineLevel="0" collapsed="false">
      <c r="A79" s="17"/>
      <c r="B79" s="8"/>
      <c r="C79" s="8"/>
      <c r="D79" s="18"/>
      <c r="E79" s="18"/>
      <c r="F79" s="10" t="str">
        <f aca="false">IF(N(D79)+N(E79)=0,"",IF(C79="","No reference",IF(N(D79)&gt;0,IF(COUNTIFS('Vendor statement'!$C$9:$C$1008,C79&amp;"",'Vendor statement'!$E$9:$E$1008,D79)&gt;=COUNTIFS($C$9:C79,C79&amp;"",$D$9:D79,D79),"Matched",IF(COUNTIF('Vendor statement'!$C$9:$C$1008,C79&amp;"")&gt;0,"Reference found - amount differs","Only on this side")),IF(COUNTIFS('Vendor statement'!$C$9:$C$1008,C79&amp;"",'Vendor statement'!$D$9:$D$1008,E79)&gt;=COUNTIFS($C$9:C79,C79&amp;"",$E$9:E79,E79),"Matched",IF(COUNTIF('Vendor statement'!$C$9:$C$1008,C79&amp;"")&gt;0,"Reference found - amount differs","Only on this side")))))</f>
        <v/>
      </c>
    </row>
    <row r="80" customFormat="false" ht="15" hidden="false" customHeight="false" outlineLevel="0" collapsed="false">
      <c r="A80" s="17"/>
      <c r="B80" s="8"/>
      <c r="C80" s="8"/>
      <c r="D80" s="18"/>
      <c r="E80" s="18"/>
      <c r="F80" s="10" t="str">
        <f aca="false">IF(N(D80)+N(E80)=0,"",IF(C80="","No reference",IF(N(D80)&gt;0,IF(COUNTIFS('Vendor statement'!$C$9:$C$1008,C80&amp;"",'Vendor statement'!$E$9:$E$1008,D80)&gt;=COUNTIFS($C$9:C80,C80&amp;"",$D$9:D80,D80),"Matched",IF(COUNTIF('Vendor statement'!$C$9:$C$1008,C80&amp;"")&gt;0,"Reference found - amount differs","Only on this side")),IF(COUNTIFS('Vendor statement'!$C$9:$C$1008,C80&amp;"",'Vendor statement'!$D$9:$D$1008,E80)&gt;=COUNTIFS($C$9:C80,C80&amp;"",$E$9:E80,E80),"Matched",IF(COUNTIF('Vendor statement'!$C$9:$C$1008,C80&amp;"")&gt;0,"Reference found - amount differs","Only on this side")))))</f>
        <v/>
      </c>
    </row>
    <row r="81" customFormat="false" ht="15" hidden="false" customHeight="false" outlineLevel="0" collapsed="false">
      <c r="A81" s="17"/>
      <c r="B81" s="8"/>
      <c r="C81" s="8"/>
      <c r="D81" s="18"/>
      <c r="E81" s="18"/>
      <c r="F81" s="10" t="str">
        <f aca="false">IF(N(D81)+N(E81)=0,"",IF(C81="","No reference",IF(N(D81)&gt;0,IF(COUNTIFS('Vendor statement'!$C$9:$C$1008,C81&amp;"",'Vendor statement'!$E$9:$E$1008,D81)&gt;=COUNTIFS($C$9:C81,C81&amp;"",$D$9:D81,D81),"Matched",IF(COUNTIF('Vendor statement'!$C$9:$C$1008,C81&amp;"")&gt;0,"Reference found - amount differs","Only on this side")),IF(COUNTIFS('Vendor statement'!$C$9:$C$1008,C81&amp;"",'Vendor statement'!$D$9:$D$1008,E81)&gt;=COUNTIFS($C$9:C81,C81&amp;"",$E$9:E81,E81),"Matched",IF(COUNTIF('Vendor statement'!$C$9:$C$1008,C81&amp;"")&gt;0,"Reference found - amount differs","Only on this side")))))</f>
        <v/>
      </c>
    </row>
    <row r="82" customFormat="false" ht="15" hidden="false" customHeight="false" outlineLevel="0" collapsed="false">
      <c r="A82" s="17"/>
      <c r="B82" s="8"/>
      <c r="C82" s="8"/>
      <c r="D82" s="18"/>
      <c r="E82" s="18"/>
      <c r="F82" s="10" t="str">
        <f aca="false">IF(N(D82)+N(E82)=0,"",IF(C82="","No reference",IF(N(D82)&gt;0,IF(COUNTIFS('Vendor statement'!$C$9:$C$1008,C82&amp;"",'Vendor statement'!$E$9:$E$1008,D82)&gt;=COUNTIFS($C$9:C82,C82&amp;"",$D$9:D82,D82),"Matched",IF(COUNTIF('Vendor statement'!$C$9:$C$1008,C82&amp;"")&gt;0,"Reference found - amount differs","Only on this side")),IF(COUNTIFS('Vendor statement'!$C$9:$C$1008,C82&amp;"",'Vendor statement'!$D$9:$D$1008,E82)&gt;=COUNTIFS($C$9:C82,C82&amp;"",$E$9:E82,E82),"Matched",IF(COUNTIF('Vendor statement'!$C$9:$C$1008,C82&amp;"")&gt;0,"Reference found - amount differs","Only on this side")))))</f>
        <v/>
      </c>
    </row>
    <row r="83" customFormat="false" ht="15" hidden="false" customHeight="false" outlineLevel="0" collapsed="false">
      <c r="A83" s="17"/>
      <c r="B83" s="8"/>
      <c r="C83" s="8"/>
      <c r="D83" s="18"/>
      <c r="E83" s="18"/>
      <c r="F83" s="10" t="str">
        <f aca="false">IF(N(D83)+N(E83)=0,"",IF(C83="","No reference",IF(N(D83)&gt;0,IF(COUNTIFS('Vendor statement'!$C$9:$C$1008,C83&amp;"",'Vendor statement'!$E$9:$E$1008,D83)&gt;=COUNTIFS($C$9:C83,C83&amp;"",$D$9:D83,D83),"Matched",IF(COUNTIF('Vendor statement'!$C$9:$C$1008,C83&amp;"")&gt;0,"Reference found - amount differs","Only on this side")),IF(COUNTIFS('Vendor statement'!$C$9:$C$1008,C83&amp;"",'Vendor statement'!$D$9:$D$1008,E83)&gt;=COUNTIFS($C$9:C83,C83&amp;"",$E$9:E83,E83),"Matched",IF(COUNTIF('Vendor statement'!$C$9:$C$1008,C83&amp;"")&gt;0,"Reference found - amount differs","Only on this side")))))</f>
        <v/>
      </c>
    </row>
    <row r="84" customFormat="false" ht="15" hidden="false" customHeight="false" outlineLevel="0" collapsed="false">
      <c r="A84" s="17"/>
      <c r="B84" s="8"/>
      <c r="C84" s="8"/>
      <c r="D84" s="18"/>
      <c r="E84" s="18"/>
      <c r="F84" s="10" t="str">
        <f aca="false">IF(N(D84)+N(E84)=0,"",IF(C84="","No reference",IF(N(D84)&gt;0,IF(COUNTIFS('Vendor statement'!$C$9:$C$1008,C84&amp;"",'Vendor statement'!$E$9:$E$1008,D84)&gt;=COUNTIFS($C$9:C84,C84&amp;"",$D$9:D84,D84),"Matched",IF(COUNTIF('Vendor statement'!$C$9:$C$1008,C84&amp;"")&gt;0,"Reference found - amount differs","Only on this side")),IF(COUNTIFS('Vendor statement'!$C$9:$C$1008,C84&amp;"",'Vendor statement'!$D$9:$D$1008,E84)&gt;=COUNTIFS($C$9:C84,C84&amp;"",$E$9:E84,E84),"Matched",IF(COUNTIF('Vendor statement'!$C$9:$C$1008,C84&amp;"")&gt;0,"Reference found - amount differs","Only on this side")))))</f>
        <v/>
      </c>
    </row>
    <row r="85" customFormat="false" ht="15" hidden="false" customHeight="false" outlineLevel="0" collapsed="false">
      <c r="A85" s="17"/>
      <c r="B85" s="8"/>
      <c r="C85" s="8"/>
      <c r="D85" s="18"/>
      <c r="E85" s="18"/>
      <c r="F85" s="10" t="str">
        <f aca="false">IF(N(D85)+N(E85)=0,"",IF(C85="","No reference",IF(N(D85)&gt;0,IF(COUNTIFS('Vendor statement'!$C$9:$C$1008,C85&amp;"",'Vendor statement'!$E$9:$E$1008,D85)&gt;=COUNTIFS($C$9:C85,C85&amp;"",$D$9:D85,D85),"Matched",IF(COUNTIF('Vendor statement'!$C$9:$C$1008,C85&amp;"")&gt;0,"Reference found - amount differs","Only on this side")),IF(COUNTIFS('Vendor statement'!$C$9:$C$1008,C85&amp;"",'Vendor statement'!$D$9:$D$1008,E85)&gt;=COUNTIFS($C$9:C85,C85&amp;"",$E$9:E85,E85),"Matched",IF(COUNTIF('Vendor statement'!$C$9:$C$1008,C85&amp;"")&gt;0,"Reference found - amount differs","Only on this side")))))</f>
        <v/>
      </c>
    </row>
    <row r="86" customFormat="false" ht="15" hidden="false" customHeight="false" outlineLevel="0" collapsed="false">
      <c r="A86" s="17"/>
      <c r="B86" s="8"/>
      <c r="C86" s="8"/>
      <c r="D86" s="18"/>
      <c r="E86" s="18"/>
      <c r="F86" s="10" t="str">
        <f aca="false">IF(N(D86)+N(E86)=0,"",IF(C86="","No reference",IF(N(D86)&gt;0,IF(COUNTIFS('Vendor statement'!$C$9:$C$1008,C86&amp;"",'Vendor statement'!$E$9:$E$1008,D86)&gt;=COUNTIFS($C$9:C86,C86&amp;"",$D$9:D86,D86),"Matched",IF(COUNTIF('Vendor statement'!$C$9:$C$1008,C86&amp;"")&gt;0,"Reference found - amount differs","Only on this side")),IF(COUNTIFS('Vendor statement'!$C$9:$C$1008,C86&amp;"",'Vendor statement'!$D$9:$D$1008,E86)&gt;=COUNTIFS($C$9:C86,C86&amp;"",$E$9:E86,E86),"Matched",IF(COUNTIF('Vendor statement'!$C$9:$C$1008,C86&amp;"")&gt;0,"Reference found - amount differs","Only on this side")))))</f>
        <v/>
      </c>
    </row>
    <row r="87" customFormat="false" ht="15" hidden="false" customHeight="false" outlineLevel="0" collapsed="false">
      <c r="A87" s="17"/>
      <c r="B87" s="8"/>
      <c r="C87" s="8"/>
      <c r="D87" s="18"/>
      <c r="E87" s="18"/>
      <c r="F87" s="10" t="str">
        <f aca="false">IF(N(D87)+N(E87)=0,"",IF(C87="","No reference",IF(N(D87)&gt;0,IF(COUNTIFS('Vendor statement'!$C$9:$C$1008,C87&amp;"",'Vendor statement'!$E$9:$E$1008,D87)&gt;=COUNTIFS($C$9:C87,C87&amp;"",$D$9:D87,D87),"Matched",IF(COUNTIF('Vendor statement'!$C$9:$C$1008,C87&amp;"")&gt;0,"Reference found - amount differs","Only on this side")),IF(COUNTIFS('Vendor statement'!$C$9:$C$1008,C87&amp;"",'Vendor statement'!$D$9:$D$1008,E87)&gt;=COUNTIFS($C$9:C87,C87&amp;"",$E$9:E87,E87),"Matched",IF(COUNTIF('Vendor statement'!$C$9:$C$1008,C87&amp;"")&gt;0,"Reference found - amount differs","Only on this side")))))</f>
        <v/>
      </c>
    </row>
    <row r="88" customFormat="false" ht="15" hidden="false" customHeight="false" outlineLevel="0" collapsed="false">
      <c r="A88" s="17"/>
      <c r="B88" s="8"/>
      <c r="C88" s="8"/>
      <c r="D88" s="18"/>
      <c r="E88" s="18"/>
      <c r="F88" s="10" t="str">
        <f aca="false">IF(N(D88)+N(E88)=0,"",IF(C88="","No reference",IF(N(D88)&gt;0,IF(COUNTIFS('Vendor statement'!$C$9:$C$1008,C88&amp;"",'Vendor statement'!$E$9:$E$1008,D88)&gt;=COUNTIFS($C$9:C88,C88&amp;"",$D$9:D88,D88),"Matched",IF(COUNTIF('Vendor statement'!$C$9:$C$1008,C88&amp;"")&gt;0,"Reference found - amount differs","Only on this side")),IF(COUNTIFS('Vendor statement'!$C$9:$C$1008,C88&amp;"",'Vendor statement'!$D$9:$D$1008,E88)&gt;=COUNTIFS($C$9:C88,C88&amp;"",$E$9:E88,E88),"Matched",IF(COUNTIF('Vendor statement'!$C$9:$C$1008,C88&amp;"")&gt;0,"Reference found - amount differs","Only on this side")))))</f>
        <v/>
      </c>
    </row>
    <row r="89" customFormat="false" ht="15" hidden="false" customHeight="false" outlineLevel="0" collapsed="false">
      <c r="A89" s="17"/>
      <c r="B89" s="8"/>
      <c r="C89" s="8"/>
      <c r="D89" s="18"/>
      <c r="E89" s="18"/>
      <c r="F89" s="10" t="str">
        <f aca="false">IF(N(D89)+N(E89)=0,"",IF(C89="","No reference",IF(N(D89)&gt;0,IF(COUNTIFS('Vendor statement'!$C$9:$C$1008,C89&amp;"",'Vendor statement'!$E$9:$E$1008,D89)&gt;=COUNTIFS($C$9:C89,C89&amp;"",$D$9:D89,D89),"Matched",IF(COUNTIF('Vendor statement'!$C$9:$C$1008,C89&amp;"")&gt;0,"Reference found - amount differs","Only on this side")),IF(COUNTIFS('Vendor statement'!$C$9:$C$1008,C89&amp;"",'Vendor statement'!$D$9:$D$1008,E89)&gt;=COUNTIFS($C$9:C89,C89&amp;"",$E$9:E89,E89),"Matched",IF(COUNTIF('Vendor statement'!$C$9:$C$1008,C89&amp;"")&gt;0,"Reference found - amount differs","Only on this side")))))</f>
        <v/>
      </c>
    </row>
    <row r="90" customFormat="false" ht="15" hidden="false" customHeight="false" outlineLevel="0" collapsed="false">
      <c r="A90" s="17"/>
      <c r="B90" s="8"/>
      <c r="C90" s="8"/>
      <c r="D90" s="18"/>
      <c r="E90" s="18"/>
      <c r="F90" s="10" t="str">
        <f aca="false">IF(N(D90)+N(E90)=0,"",IF(C90="","No reference",IF(N(D90)&gt;0,IF(COUNTIFS('Vendor statement'!$C$9:$C$1008,C90&amp;"",'Vendor statement'!$E$9:$E$1008,D90)&gt;=COUNTIFS($C$9:C90,C90&amp;"",$D$9:D90,D90),"Matched",IF(COUNTIF('Vendor statement'!$C$9:$C$1008,C90&amp;"")&gt;0,"Reference found - amount differs","Only on this side")),IF(COUNTIFS('Vendor statement'!$C$9:$C$1008,C90&amp;"",'Vendor statement'!$D$9:$D$1008,E90)&gt;=COUNTIFS($C$9:C90,C90&amp;"",$E$9:E90,E90),"Matched",IF(COUNTIF('Vendor statement'!$C$9:$C$1008,C90&amp;"")&gt;0,"Reference found - amount differs","Only on this side")))))</f>
        <v/>
      </c>
    </row>
    <row r="91" customFormat="false" ht="15" hidden="false" customHeight="false" outlineLevel="0" collapsed="false">
      <c r="A91" s="17"/>
      <c r="B91" s="8"/>
      <c r="C91" s="8"/>
      <c r="D91" s="18"/>
      <c r="E91" s="18"/>
      <c r="F91" s="10" t="str">
        <f aca="false">IF(N(D91)+N(E91)=0,"",IF(C91="","No reference",IF(N(D91)&gt;0,IF(COUNTIFS('Vendor statement'!$C$9:$C$1008,C91&amp;"",'Vendor statement'!$E$9:$E$1008,D91)&gt;=COUNTIFS($C$9:C91,C91&amp;"",$D$9:D91,D91),"Matched",IF(COUNTIF('Vendor statement'!$C$9:$C$1008,C91&amp;"")&gt;0,"Reference found - amount differs","Only on this side")),IF(COUNTIFS('Vendor statement'!$C$9:$C$1008,C91&amp;"",'Vendor statement'!$D$9:$D$1008,E91)&gt;=COUNTIFS($C$9:C91,C91&amp;"",$E$9:E91,E91),"Matched",IF(COUNTIF('Vendor statement'!$C$9:$C$1008,C91&amp;"")&gt;0,"Reference found - amount differs","Only on this side")))))</f>
        <v/>
      </c>
    </row>
    <row r="92" customFormat="false" ht="15" hidden="false" customHeight="false" outlineLevel="0" collapsed="false">
      <c r="A92" s="17"/>
      <c r="B92" s="8"/>
      <c r="C92" s="8"/>
      <c r="D92" s="18"/>
      <c r="E92" s="18"/>
      <c r="F92" s="10" t="str">
        <f aca="false">IF(N(D92)+N(E92)=0,"",IF(C92="","No reference",IF(N(D92)&gt;0,IF(COUNTIFS('Vendor statement'!$C$9:$C$1008,C92&amp;"",'Vendor statement'!$E$9:$E$1008,D92)&gt;=COUNTIFS($C$9:C92,C92&amp;"",$D$9:D92,D92),"Matched",IF(COUNTIF('Vendor statement'!$C$9:$C$1008,C92&amp;"")&gt;0,"Reference found - amount differs","Only on this side")),IF(COUNTIFS('Vendor statement'!$C$9:$C$1008,C92&amp;"",'Vendor statement'!$D$9:$D$1008,E92)&gt;=COUNTIFS($C$9:C92,C92&amp;"",$E$9:E92,E92),"Matched",IF(COUNTIF('Vendor statement'!$C$9:$C$1008,C92&amp;"")&gt;0,"Reference found - amount differs","Only on this side")))))</f>
        <v/>
      </c>
    </row>
    <row r="93" customFormat="false" ht="15" hidden="false" customHeight="false" outlineLevel="0" collapsed="false">
      <c r="A93" s="17"/>
      <c r="B93" s="8"/>
      <c r="C93" s="8"/>
      <c r="D93" s="18"/>
      <c r="E93" s="18"/>
      <c r="F93" s="10" t="str">
        <f aca="false">IF(N(D93)+N(E93)=0,"",IF(C93="","No reference",IF(N(D93)&gt;0,IF(COUNTIFS('Vendor statement'!$C$9:$C$1008,C93&amp;"",'Vendor statement'!$E$9:$E$1008,D93)&gt;=COUNTIFS($C$9:C93,C93&amp;"",$D$9:D93,D93),"Matched",IF(COUNTIF('Vendor statement'!$C$9:$C$1008,C93&amp;"")&gt;0,"Reference found - amount differs","Only on this side")),IF(COUNTIFS('Vendor statement'!$C$9:$C$1008,C93&amp;"",'Vendor statement'!$D$9:$D$1008,E93)&gt;=COUNTIFS($C$9:C93,C93&amp;"",$E$9:E93,E93),"Matched",IF(COUNTIF('Vendor statement'!$C$9:$C$1008,C93&amp;"")&gt;0,"Reference found - amount differs","Only on this side")))))</f>
        <v/>
      </c>
    </row>
    <row r="94" customFormat="false" ht="15" hidden="false" customHeight="false" outlineLevel="0" collapsed="false">
      <c r="A94" s="17"/>
      <c r="B94" s="8"/>
      <c r="C94" s="8"/>
      <c r="D94" s="18"/>
      <c r="E94" s="18"/>
      <c r="F94" s="10" t="str">
        <f aca="false">IF(N(D94)+N(E94)=0,"",IF(C94="","No reference",IF(N(D94)&gt;0,IF(COUNTIFS('Vendor statement'!$C$9:$C$1008,C94&amp;"",'Vendor statement'!$E$9:$E$1008,D94)&gt;=COUNTIFS($C$9:C94,C94&amp;"",$D$9:D94,D94),"Matched",IF(COUNTIF('Vendor statement'!$C$9:$C$1008,C94&amp;"")&gt;0,"Reference found - amount differs","Only on this side")),IF(COUNTIFS('Vendor statement'!$C$9:$C$1008,C94&amp;"",'Vendor statement'!$D$9:$D$1008,E94)&gt;=COUNTIFS($C$9:C94,C94&amp;"",$E$9:E94,E94),"Matched",IF(COUNTIF('Vendor statement'!$C$9:$C$1008,C94&amp;"")&gt;0,"Reference found - amount differs","Only on this side")))))</f>
        <v/>
      </c>
    </row>
    <row r="95" customFormat="false" ht="15" hidden="false" customHeight="false" outlineLevel="0" collapsed="false">
      <c r="A95" s="17"/>
      <c r="B95" s="8"/>
      <c r="C95" s="8"/>
      <c r="D95" s="18"/>
      <c r="E95" s="18"/>
      <c r="F95" s="10" t="str">
        <f aca="false">IF(N(D95)+N(E95)=0,"",IF(C95="","No reference",IF(N(D95)&gt;0,IF(COUNTIFS('Vendor statement'!$C$9:$C$1008,C95&amp;"",'Vendor statement'!$E$9:$E$1008,D95)&gt;=COUNTIFS($C$9:C95,C95&amp;"",$D$9:D95,D95),"Matched",IF(COUNTIF('Vendor statement'!$C$9:$C$1008,C95&amp;"")&gt;0,"Reference found - amount differs","Only on this side")),IF(COUNTIFS('Vendor statement'!$C$9:$C$1008,C95&amp;"",'Vendor statement'!$D$9:$D$1008,E95)&gt;=COUNTIFS($C$9:C95,C95&amp;"",$E$9:E95,E95),"Matched",IF(COUNTIF('Vendor statement'!$C$9:$C$1008,C95&amp;"")&gt;0,"Reference found - amount differs","Only on this side")))))</f>
        <v/>
      </c>
    </row>
    <row r="96" customFormat="false" ht="15" hidden="false" customHeight="false" outlineLevel="0" collapsed="false">
      <c r="A96" s="17"/>
      <c r="B96" s="8"/>
      <c r="C96" s="8"/>
      <c r="D96" s="18"/>
      <c r="E96" s="18"/>
      <c r="F96" s="10" t="str">
        <f aca="false">IF(N(D96)+N(E96)=0,"",IF(C96="","No reference",IF(N(D96)&gt;0,IF(COUNTIFS('Vendor statement'!$C$9:$C$1008,C96&amp;"",'Vendor statement'!$E$9:$E$1008,D96)&gt;=COUNTIFS($C$9:C96,C96&amp;"",$D$9:D96,D96),"Matched",IF(COUNTIF('Vendor statement'!$C$9:$C$1008,C96&amp;"")&gt;0,"Reference found - amount differs","Only on this side")),IF(COUNTIFS('Vendor statement'!$C$9:$C$1008,C96&amp;"",'Vendor statement'!$D$9:$D$1008,E96)&gt;=COUNTIFS($C$9:C96,C96&amp;"",$E$9:E96,E96),"Matched",IF(COUNTIF('Vendor statement'!$C$9:$C$1008,C96&amp;"")&gt;0,"Reference found - amount differs","Only on this side")))))</f>
        <v/>
      </c>
    </row>
    <row r="97" customFormat="false" ht="15" hidden="false" customHeight="false" outlineLevel="0" collapsed="false">
      <c r="A97" s="17"/>
      <c r="B97" s="8"/>
      <c r="C97" s="8"/>
      <c r="D97" s="18"/>
      <c r="E97" s="18"/>
      <c r="F97" s="10" t="str">
        <f aca="false">IF(N(D97)+N(E97)=0,"",IF(C97="","No reference",IF(N(D97)&gt;0,IF(COUNTIFS('Vendor statement'!$C$9:$C$1008,C97&amp;"",'Vendor statement'!$E$9:$E$1008,D97)&gt;=COUNTIFS($C$9:C97,C97&amp;"",$D$9:D97,D97),"Matched",IF(COUNTIF('Vendor statement'!$C$9:$C$1008,C97&amp;"")&gt;0,"Reference found - amount differs","Only on this side")),IF(COUNTIFS('Vendor statement'!$C$9:$C$1008,C97&amp;"",'Vendor statement'!$D$9:$D$1008,E97)&gt;=COUNTIFS($C$9:C97,C97&amp;"",$E$9:E97,E97),"Matched",IF(COUNTIF('Vendor statement'!$C$9:$C$1008,C97&amp;"")&gt;0,"Reference found - amount differs","Only on this side")))))</f>
        <v/>
      </c>
    </row>
    <row r="98" customFormat="false" ht="15" hidden="false" customHeight="false" outlineLevel="0" collapsed="false">
      <c r="A98" s="17"/>
      <c r="B98" s="8"/>
      <c r="C98" s="8"/>
      <c r="D98" s="18"/>
      <c r="E98" s="18"/>
      <c r="F98" s="10" t="str">
        <f aca="false">IF(N(D98)+N(E98)=0,"",IF(C98="","No reference",IF(N(D98)&gt;0,IF(COUNTIFS('Vendor statement'!$C$9:$C$1008,C98&amp;"",'Vendor statement'!$E$9:$E$1008,D98)&gt;=COUNTIFS($C$9:C98,C98&amp;"",$D$9:D98,D98),"Matched",IF(COUNTIF('Vendor statement'!$C$9:$C$1008,C98&amp;"")&gt;0,"Reference found - amount differs","Only on this side")),IF(COUNTIFS('Vendor statement'!$C$9:$C$1008,C98&amp;"",'Vendor statement'!$D$9:$D$1008,E98)&gt;=COUNTIFS($C$9:C98,C98&amp;"",$E$9:E98,E98),"Matched",IF(COUNTIF('Vendor statement'!$C$9:$C$1008,C98&amp;"")&gt;0,"Reference found - amount differs","Only on this side")))))</f>
        <v/>
      </c>
    </row>
    <row r="99" customFormat="false" ht="15" hidden="false" customHeight="false" outlineLevel="0" collapsed="false">
      <c r="A99" s="17"/>
      <c r="B99" s="8"/>
      <c r="C99" s="8"/>
      <c r="D99" s="18"/>
      <c r="E99" s="18"/>
      <c r="F99" s="10" t="str">
        <f aca="false">IF(N(D99)+N(E99)=0,"",IF(C99="","No reference",IF(N(D99)&gt;0,IF(COUNTIFS('Vendor statement'!$C$9:$C$1008,C99&amp;"",'Vendor statement'!$E$9:$E$1008,D99)&gt;=COUNTIFS($C$9:C99,C99&amp;"",$D$9:D99,D99),"Matched",IF(COUNTIF('Vendor statement'!$C$9:$C$1008,C99&amp;"")&gt;0,"Reference found - amount differs","Only on this side")),IF(COUNTIFS('Vendor statement'!$C$9:$C$1008,C99&amp;"",'Vendor statement'!$D$9:$D$1008,E99)&gt;=COUNTIFS($C$9:C99,C99&amp;"",$E$9:E99,E99),"Matched",IF(COUNTIF('Vendor statement'!$C$9:$C$1008,C99&amp;"")&gt;0,"Reference found - amount differs","Only on this side")))))</f>
        <v/>
      </c>
    </row>
    <row r="100" customFormat="false" ht="15" hidden="false" customHeight="false" outlineLevel="0" collapsed="false">
      <c r="A100" s="17"/>
      <c r="B100" s="8"/>
      <c r="C100" s="8"/>
      <c r="D100" s="18"/>
      <c r="E100" s="18"/>
      <c r="F100" s="10" t="str">
        <f aca="false">IF(N(D100)+N(E100)=0,"",IF(C100="","No reference",IF(N(D100)&gt;0,IF(COUNTIFS('Vendor statement'!$C$9:$C$1008,C100&amp;"",'Vendor statement'!$E$9:$E$1008,D100)&gt;=COUNTIFS($C$9:C100,C100&amp;"",$D$9:D100,D100),"Matched",IF(COUNTIF('Vendor statement'!$C$9:$C$1008,C100&amp;"")&gt;0,"Reference found - amount differs","Only on this side")),IF(COUNTIFS('Vendor statement'!$C$9:$C$1008,C100&amp;"",'Vendor statement'!$D$9:$D$1008,E100)&gt;=COUNTIFS($C$9:C100,C100&amp;"",$E$9:E100,E100),"Matched",IF(COUNTIF('Vendor statement'!$C$9:$C$1008,C100&amp;"")&gt;0,"Reference found - amount differs","Only on this side")))))</f>
        <v/>
      </c>
    </row>
    <row r="101" customFormat="false" ht="15" hidden="false" customHeight="false" outlineLevel="0" collapsed="false">
      <c r="A101" s="17"/>
      <c r="B101" s="8"/>
      <c r="C101" s="8"/>
      <c r="D101" s="18"/>
      <c r="E101" s="18"/>
      <c r="F101" s="10" t="str">
        <f aca="false">IF(N(D101)+N(E101)=0,"",IF(C101="","No reference",IF(N(D101)&gt;0,IF(COUNTIFS('Vendor statement'!$C$9:$C$1008,C101&amp;"",'Vendor statement'!$E$9:$E$1008,D101)&gt;=COUNTIFS($C$9:C101,C101&amp;"",$D$9:D101,D101),"Matched",IF(COUNTIF('Vendor statement'!$C$9:$C$1008,C101&amp;"")&gt;0,"Reference found - amount differs","Only on this side")),IF(COUNTIFS('Vendor statement'!$C$9:$C$1008,C101&amp;"",'Vendor statement'!$D$9:$D$1008,E101)&gt;=COUNTIFS($C$9:C101,C101&amp;"",$E$9:E101,E101),"Matched",IF(COUNTIF('Vendor statement'!$C$9:$C$1008,C101&amp;"")&gt;0,"Reference found - amount differs","Only on this side")))))</f>
        <v/>
      </c>
    </row>
    <row r="102" customFormat="false" ht="15" hidden="false" customHeight="false" outlineLevel="0" collapsed="false">
      <c r="A102" s="17"/>
      <c r="B102" s="8"/>
      <c r="C102" s="8"/>
      <c r="D102" s="18"/>
      <c r="E102" s="18"/>
      <c r="F102" s="10" t="str">
        <f aca="false">IF(N(D102)+N(E102)=0,"",IF(C102="","No reference",IF(N(D102)&gt;0,IF(COUNTIFS('Vendor statement'!$C$9:$C$1008,C102&amp;"",'Vendor statement'!$E$9:$E$1008,D102)&gt;=COUNTIFS($C$9:C102,C102&amp;"",$D$9:D102,D102),"Matched",IF(COUNTIF('Vendor statement'!$C$9:$C$1008,C102&amp;"")&gt;0,"Reference found - amount differs","Only on this side")),IF(COUNTIFS('Vendor statement'!$C$9:$C$1008,C102&amp;"",'Vendor statement'!$D$9:$D$1008,E102)&gt;=COUNTIFS($C$9:C102,C102&amp;"",$E$9:E102,E102),"Matched",IF(COUNTIF('Vendor statement'!$C$9:$C$1008,C102&amp;"")&gt;0,"Reference found - amount differs","Only on this side")))))</f>
        <v/>
      </c>
    </row>
    <row r="103" customFormat="false" ht="15" hidden="false" customHeight="false" outlineLevel="0" collapsed="false">
      <c r="A103" s="17"/>
      <c r="B103" s="8"/>
      <c r="C103" s="8"/>
      <c r="D103" s="18"/>
      <c r="E103" s="18"/>
      <c r="F103" s="10" t="str">
        <f aca="false">IF(N(D103)+N(E103)=0,"",IF(C103="","No reference",IF(N(D103)&gt;0,IF(COUNTIFS('Vendor statement'!$C$9:$C$1008,C103&amp;"",'Vendor statement'!$E$9:$E$1008,D103)&gt;=COUNTIFS($C$9:C103,C103&amp;"",$D$9:D103,D103),"Matched",IF(COUNTIF('Vendor statement'!$C$9:$C$1008,C103&amp;"")&gt;0,"Reference found - amount differs","Only on this side")),IF(COUNTIFS('Vendor statement'!$C$9:$C$1008,C103&amp;"",'Vendor statement'!$D$9:$D$1008,E103)&gt;=COUNTIFS($C$9:C103,C103&amp;"",$E$9:E103,E103),"Matched",IF(COUNTIF('Vendor statement'!$C$9:$C$1008,C103&amp;"")&gt;0,"Reference found - amount differs","Only on this side")))))</f>
        <v/>
      </c>
    </row>
    <row r="104" customFormat="false" ht="15" hidden="false" customHeight="false" outlineLevel="0" collapsed="false">
      <c r="A104" s="17"/>
      <c r="B104" s="8"/>
      <c r="C104" s="8"/>
      <c r="D104" s="18"/>
      <c r="E104" s="18"/>
      <c r="F104" s="10" t="str">
        <f aca="false">IF(N(D104)+N(E104)=0,"",IF(C104="","No reference",IF(N(D104)&gt;0,IF(COUNTIFS('Vendor statement'!$C$9:$C$1008,C104&amp;"",'Vendor statement'!$E$9:$E$1008,D104)&gt;=COUNTIFS($C$9:C104,C104&amp;"",$D$9:D104,D104),"Matched",IF(COUNTIF('Vendor statement'!$C$9:$C$1008,C104&amp;"")&gt;0,"Reference found - amount differs","Only on this side")),IF(COUNTIFS('Vendor statement'!$C$9:$C$1008,C104&amp;"",'Vendor statement'!$D$9:$D$1008,E104)&gt;=COUNTIFS($C$9:C104,C104&amp;"",$E$9:E104,E104),"Matched",IF(COUNTIF('Vendor statement'!$C$9:$C$1008,C104&amp;"")&gt;0,"Reference found - amount differs","Only on this side")))))</f>
        <v/>
      </c>
    </row>
    <row r="105" customFormat="false" ht="15" hidden="false" customHeight="false" outlineLevel="0" collapsed="false">
      <c r="A105" s="17"/>
      <c r="B105" s="8"/>
      <c r="C105" s="8"/>
      <c r="D105" s="18"/>
      <c r="E105" s="18"/>
      <c r="F105" s="10" t="str">
        <f aca="false">IF(N(D105)+N(E105)=0,"",IF(C105="","No reference",IF(N(D105)&gt;0,IF(COUNTIFS('Vendor statement'!$C$9:$C$1008,C105&amp;"",'Vendor statement'!$E$9:$E$1008,D105)&gt;=COUNTIFS($C$9:C105,C105&amp;"",$D$9:D105,D105),"Matched",IF(COUNTIF('Vendor statement'!$C$9:$C$1008,C105&amp;"")&gt;0,"Reference found - amount differs","Only on this side")),IF(COUNTIFS('Vendor statement'!$C$9:$C$1008,C105&amp;"",'Vendor statement'!$D$9:$D$1008,E105)&gt;=COUNTIFS($C$9:C105,C105&amp;"",$E$9:E105,E105),"Matched",IF(COUNTIF('Vendor statement'!$C$9:$C$1008,C105&amp;"")&gt;0,"Reference found - amount differs","Only on this side")))))</f>
        <v/>
      </c>
    </row>
    <row r="106" customFormat="false" ht="15" hidden="false" customHeight="false" outlineLevel="0" collapsed="false">
      <c r="A106" s="17"/>
      <c r="B106" s="8"/>
      <c r="C106" s="8"/>
      <c r="D106" s="18"/>
      <c r="E106" s="18"/>
      <c r="F106" s="10" t="str">
        <f aca="false">IF(N(D106)+N(E106)=0,"",IF(C106="","No reference",IF(N(D106)&gt;0,IF(COUNTIFS('Vendor statement'!$C$9:$C$1008,C106&amp;"",'Vendor statement'!$E$9:$E$1008,D106)&gt;=COUNTIFS($C$9:C106,C106&amp;"",$D$9:D106,D106),"Matched",IF(COUNTIF('Vendor statement'!$C$9:$C$1008,C106&amp;"")&gt;0,"Reference found - amount differs","Only on this side")),IF(COUNTIFS('Vendor statement'!$C$9:$C$1008,C106&amp;"",'Vendor statement'!$D$9:$D$1008,E106)&gt;=COUNTIFS($C$9:C106,C106&amp;"",$E$9:E106,E106),"Matched",IF(COUNTIF('Vendor statement'!$C$9:$C$1008,C106&amp;"")&gt;0,"Reference found - amount differs","Only on this side")))))</f>
        <v/>
      </c>
    </row>
    <row r="107" customFormat="false" ht="15" hidden="false" customHeight="false" outlineLevel="0" collapsed="false">
      <c r="A107" s="17"/>
      <c r="B107" s="8"/>
      <c r="C107" s="8"/>
      <c r="D107" s="18"/>
      <c r="E107" s="18"/>
      <c r="F107" s="10" t="str">
        <f aca="false">IF(N(D107)+N(E107)=0,"",IF(C107="","No reference",IF(N(D107)&gt;0,IF(COUNTIFS('Vendor statement'!$C$9:$C$1008,C107&amp;"",'Vendor statement'!$E$9:$E$1008,D107)&gt;=COUNTIFS($C$9:C107,C107&amp;"",$D$9:D107,D107),"Matched",IF(COUNTIF('Vendor statement'!$C$9:$C$1008,C107&amp;"")&gt;0,"Reference found - amount differs","Only on this side")),IF(COUNTIFS('Vendor statement'!$C$9:$C$1008,C107&amp;"",'Vendor statement'!$D$9:$D$1008,E107)&gt;=COUNTIFS($C$9:C107,C107&amp;"",$E$9:E107,E107),"Matched",IF(COUNTIF('Vendor statement'!$C$9:$C$1008,C107&amp;"")&gt;0,"Reference found - amount differs","Only on this side")))))</f>
        <v/>
      </c>
    </row>
    <row r="108" customFormat="false" ht="15" hidden="false" customHeight="false" outlineLevel="0" collapsed="false">
      <c r="A108" s="17"/>
      <c r="B108" s="8"/>
      <c r="C108" s="8"/>
      <c r="D108" s="18"/>
      <c r="E108" s="18"/>
      <c r="F108" s="10" t="str">
        <f aca="false">IF(N(D108)+N(E108)=0,"",IF(C108="","No reference",IF(N(D108)&gt;0,IF(COUNTIFS('Vendor statement'!$C$9:$C$1008,C108&amp;"",'Vendor statement'!$E$9:$E$1008,D108)&gt;=COUNTIFS($C$9:C108,C108&amp;"",$D$9:D108,D108),"Matched",IF(COUNTIF('Vendor statement'!$C$9:$C$1008,C108&amp;"")&gt;0,"Reference found - amount differs","Only on this side")),IF(COUNTIFS('Vendor statement'!$C$9:$C$1008,C108&amp;"",'Vendor statement'!$D$9:$D$1008,E108)&gt;=COUNTIFS($C$9:C108,C108&amp;"",$E$9:E108,E108),"Matched",IF(COUNTIF('Vendor statement'!$C$9:$C$1008,C108&amp;"")&gt;0,"Reference found - amount differs","Only on this side")))))</f>
        <v/>
      </c>
    </row>
    <row r="109" customFormat="false" ht="15" hidden="false" customHeight="false" outlineLevel="0" collapsed="false">
      <c r="A109" s="17"/>
      <c r="B109" s="8"/>
      <c r="C109" s="8"/>
      <c r="D109" s="18"/>
      <c r="E109" s="18"/>
      <c r="F109" s="10" t="str">
        <f aca="false">IF(N(D109)+N(E109)=0,"",IF(C109="","No reference",IF(N(D109)&gt;0,IF(COUNTIFS('Vendor statement'!$C$9:$C$1008,C109&amp;"",'Vendor statement'!$E$9:$E$1008,D109)&gt;=COUNTIFS($C$9:C109,C109&amp;"",$D$9:D109,D109),"Matched",IF(COUNTIF('Vendor statement'!$C$9:$C$1008,C109&amp;"")&gt;0,"Reference found - amount differs","Only on this side")),IF(COUNTIFS('Vendor statement'!$C$9:$C$1008,C109&amp;"",'Vendor statement'!$D$9:$D$1008,E109)&gt;=COUNTIFS($C$9:C109,C109&amp;"",$E$9:E109,E109),"Matched",IF(COUNTIF('Vendor statement'!$C$9:$C$1008,C109&amp;"")&gt;0,"Reference found - amount differs","Only on this side")))))</f>
        <v/>
      </c>
    </row>
    <row r="110" customFormat="false" ht="15" hidden="false" customHeight="false" outlineLevel="0" collapsed="false">
      <c r="A110" s="17"/>
      <c r="B110" s="8"/>
      <c r="C110" s="8"/>
      <c r="D110" s="18"/>
      <c r="E110" s="18"/>
      <c r="F110" s="10" t="str">
        <f aca="false">IF(N(D110)+N(E110)=0,"",IF(C110="","No reference",IF(N(D110)&gt;0,IF(COUNTIFS('Vendor statement'!$C$9:$C$1008,C110&amp;"",'Vendor statement'!$E$9:$E$1008,D110)&gt;=COUNTIFS($C$9:C110,C110&amp;"",$D$9:D110,D110),"Matched",IF(COUNTIF('Vendor statement'!$C$9:$C$1008,C110&amp;"")&gt;0,"Reference found - amount differs","Only on this side")),IF(COUNTIFS('Vendor statement'!$C$9:$C$1008,C110&amp;"",'Vendor statement'!$D$9:$D$1008,E110)&gt;=COUNTIFS($C$9:C110,C110&amp;"",$E$9:E110,E110),"Matched",IF(COUNTIF('Vendor statement'!$C$9:$C$1008,C110&amp;"")&gt;0,"Reference found - amount differs","Only on this side")))))</f>
        <v/>
      </c>
    </row>
    <row r="111" customFormat="false" ht="15" hidden="false" customHeight="false" outlineLevel="0" collapsed="false">
      <c r="A111" s="17"/>
      <c r="B111" s="8"/>
      <c r="C111" s="8"/>
      <c r="D111" s="18"/>
      <c r="E111" s="18"/>
      <c r="F111" s="10" t="str">
        <f aca="false">IF(N(D111)+N(E111)=0,"",IF(C111="","No reference",IF(N(D111)&gt;0,IF(COUNTIFS('Vendor statement'!$C$9:$C$1008,C111&amp;"",'Vendor statement'!$E$9:$E$1008,D111)&gt;=COUNTIFS($C$9:C111,C111&amp;"",$D$9:D111,D111),"Matched",IF(COUNTIF('Vendor statement'!$C$9:$C$1008,C111&amp;"")&gt;0,"Reference found - amount differs","Only on this side")),IF(COUNTIFS('Vendor statement'!$C$9:$C$1008,C111&amp;"",'Vendor statement'!$D$9:$D$1008,E111)&gt;=COUNTIFS($C$9:C111,C111&amp;"",$E$9:E111,E111),"Matched",IF(COUNTIF('Vendor statement'!$C$9:$C$1008,C111&amp;"")&gt;0,"Reference found - amount differs","Only on this side")))))</f>
        <v/>
      </c>
    </row>
    <row r="112" customFormat="false" ht="15" hidden="false" customHeight="false" outlineLevel="0" collapsed="false">
      <c r="A112" s="17"/>
      <c r="B112" s="8"/>
      <c r="C112" s="8"/>
      <c r="D112" s="18"/>
      <c r="E112" s="18"/>
      <c r="F112" s="10" t="str">
        <f aca="false">IF(N(D112)+N(E112)=0,"",IF(C112="","No reference",IF(N(D112)&gt;0,IF(COUNTIFS('Vendor statement'!$C$9:$C$1008,C112&amp;"",'Vendor statement'!$E$9:$E$1008,D112)&gt;=COUNTIFS($C$9:C112,C112&amp;"",$D$9:D112,D112),"Matched",IF(COUNTIF('Vendor statement'!$C$9:$C$1008,C112&amp;"")&gt;0,"Reference found - amount differs","Only on this side")),IF(COUNTIFS('Vendor statement'!$C$9:$C$1008,C112&amp;"",'Vendor statement'!$D$9:$D$1008,E112)&gt;=COUNTIFS($C$9:C112,C112&amp;"",$E$9:E112,E112),"Matched",IF(COUNTIF('Vendor statement'!$C$9:$C$1008,C112&amp;"")&gt;0,"Reference found - amount differs","Only on this side")))))</f>
        <v/>
      </c>
    </row>
    <row r="113" customFormat="false" ht="15" hidden="false" customHeight="false" outlineLevel="0" collapsed="false">
      <c r="A113" s="17"/>
      <c r="B113" s="8"/>
      <c r="C113" s="8"/>
      <c r="D113" s="18"/>
      <c r="E113" s="18"/>
      <c r="F113" s="10" t="str">
        <f aca="false">IF(N(D113)+N(E113)=0,"",IF(C113="","No reference",IF(N(D113)&gt;0,IF(COUNTIFS('Vendor statement'!$C$9:$C$1008,C113&amp;"",'Vendor statement'!$E$9:$E$1008,D113)&gt;=COUNTIFS($C$9:C113,C113&amp;"",$D$9:D113,D113),"Matched",IF(COUNTIF('Vendor statement'!$C$9:$C$1008,C113&amp;"")&gt;0,"Reference found - amount differs","Only on this side")),IF(COUNTIFS('Vendor statement'!$C$9:$C$1008,C113&amp;"",'Vendor statement'!$D$9:$D$1008,E113)&gt;=COUNTIFS($C$9:C113,C113&amp;"",$E$9:E113,E113),"Matched",IF(COUNTIF('Vendor statement'!$C$9:$C$1008,C113&amp;"")&gt;0,"Reference found - amount differs","Only on this side")))))</f>
        <v/>
      </c>
    </row>
    <row r="114" customFormat="false" ht="15" hidden="false" customHeight="false" outlineLevel="0" collapsed="false">
      <c r="A114" s="17"/>
      <c r="B114" s="8"/>
      <c r="C114" s="8"/>
      <c r="D114" s="18"/>
      <c r="E114" s="18"/>
      <c r="F114" s="10" t="str">
        <f aca="false">IF(N(D114)+N(E114)=0,"",IF(C114="","No reference",IF(N(D114)&gt;0,IF(COUNTIFS('Vendor statement'!$C$9:$C$1008,C114&amp;"",'Vendor statement'!$E$9:$E$1008,D114)&gt;=COUNTIFS($C$9:C114,C114&amp;"",$D$9:D114,D114),"Matched",IF(COUNTIF('Vendor statement'!$C$9:$C$1008,C114&amp;"")&gt;0,"Reference found - amount differs","Only on this side")),IF(COUNTIFS('Vendor statement'!$C$9:$C$1008,C114&amp;"",'Vendor statement'!$D$9:$D$1008,E114)&gt;=COUNTIFS($C$9:C114,C114&amp;"",$E$9:E114,E114),"Matched",IF(COUNTIF('Vendor statement'!$C$9:$C$1008,C114&amp;"")&gt;0,"Reference found - amount differs","Only on this side")))))</f>
        <v/>
      </c>
    </row>
    <row r="115" customFormat="false" ht="15" hidden="false" customHeight="false" outlineLevel="0" collapsed="false">
      <c r="A115" s="17"/>
      <c r="B115" s="8"/>
      <c r="C115" s="8"/>
      <c r="D115" s="18"/>
      <c r="E115" s="18"/>
      <c r="F115" s="10" t="str">
        <f aca="false">IF(N(D115)+N(E115)=0,"",IF(C115="","No reference",IF(N(D115)&gt;0,IF(COUNTIFS('Vendor statement'!$C$9:$C$1008,C115&amp;"",'Vendor statement'!$E$9:$E$1008,D115)&gt;=COUNTIFS($C$9:C115,C115&amp;"",$D$9:D115,D115),"Matched",IF(COUNTIF('Vendor statement'!$C$9:$C$1008,C115&amp;"")&gt;0,"Reference found - amount differs","Only on this side")),IF(COUNTIFS('Vendor statement'!$C$9:$C$1008,C115&amp;"",'Vendor statement'!$D$9:$D$1008,E115)&gt;=COUNTIFS($C$9:C115,C115&amp;"",$E$9:E115,E115),"Matched",IF(COUNTIF('Vendor statement'!$C$9:$C$1008,C115&amp;"")&gt;0,"Reference found - amount differs","Only on this side")))))</f>
        <v/>
      </c>
    </row>
    <row r="116" customFormat="false" ht="15" hidden="false" customHeight="false" outlineLevel="0" collapsed="false">
      <c r="A116" s="17"/>
      <c r="B116" s="8"/>
      <c r="C116" s="8"/>
      <c r="D116" s="18"/>
      <c r="E116" s="18"/>
      <c r="F116" s="10" t="str">
        <f aca="false">IF(N(D116)+N(E116)=0,"",IF(C116="","No reference",IF(N(D116)&gt;0,IF(COUNTIFS('Vendor statement'!$C$9:$C$1008,C116&amp;"",'Vendor statement'!$E$9:$E$1008,D116)&gt;=COUNTIFS($C$9:C116,C116&amp;"",$D$9:D116,D116),"Matched",IF(COUNTIF('Vendor statement'!$C$9:$C$1008,C116&amp;"")&gt;0,"Reference found - amount differs","Only on this side")),IF(COUNTIFS('Vendor statement'!$C$9:$C$1008,C116&amp;"",'Vendor statement'!$D$9:$D$1008,E116)&gt;=COUNTIFS($C$9:C116,C116&amp;"",$E$9:E116,E116),"Matched",IF(COUNTIF('Vendor statement'!$C$9:$C$1008,C116&amp;"")&gt;0,"Reference found - amount differs","Only on this side")))))</f>
        <v/>
      </c>
    </row>
    <row r="117" customFormat="false" ht="15" hidden="false" customHeight="false" outlineLevel="0" collapsed="false">
      <c r="A117" s="17"/>
      <c r="B117" s="8"/>
      <c r="C117" s="8"/>
      <c r="D117" s="18"/>
      <c r="E117" s="18"/>
      <c r="F117" s="10" t="str">
        <f aca="false">IF(N(D117)+N(E117)=0,"",IF(C117="","No reference",IF(N(D117)&gt;0,IF(COUNTIFS('Vendor statement'!$C$9:$C$1008,C117&amp;"",'Vendor statement'!$E$9:$E$1008,D117)&gt;=COUNTIFS($C$9:C117,C117&amp;"",$D$9:D117,D117),"Matched",IF(COUNTIF('Vendor statement'!$C$9:$C$1008,C117&amp;"")&gt;0,"Reference found - amount differs","Only on this side")),IF(COUNTIFS('Vendor statement'!$C$9:$C$1008,C117&amp;"",'Vendor statement'!$D$9:$D$1008,E117)&gt;=COUNTIFS($C$9:C117,C117&amp;"",$E$9:E117,E117),"Matched",IF(COUNTIF('Vendor statement'!$C$9:$C$1008,C117&amp;"")&gt;0,"Reference found - amount differs","Only on this side")))))</f>
        <v/>
      </c>
    </row>
    <row r="118" customFormat="false" ht="15" hidden="false" customHeight="false" outlineLevel="0" collapsed="false">
      <c r="A118" s="17"/>
      <c r="B118" s="8"/>
      <c r="C118" s="8"/>
      <c r="D118" s="18"/>
      <c r="E118" s="18"/>
      <c r="F118" s="10" t="str">
        <f aca="false">IF(N(D118)+N(E118)=0,"",IF(C118="","No reference",IF(N(D118)&gt;0,IF(COUNTIFS('Vendor statement'!$C$9:$C$1008,C118&amp;"",'Vendor statement'!$E$9:$E$1008,D118)&gt;=COUNTIFS($C$9:C118,C118&amp;"",$D$9:D118,D118),"Matched",IF(COUNTIF('Vendor statement'!$C$9:$C$1008,C118&amp;"")&gt;0,"Reference found - amount differs","Only on this side")),IF(COUNTIFS('Vendor statement'!$C$9:$C$1008,C118&amp;"",'Vendor statement'!$D$9:$D$1008,E118)&gt;=COUNTIFS($C$9:C118,C118&amp;"",$E$9:E118,E118),"Matched",IF(COUNTIF('Vendor statement'!$C$9:$C$1008,C118&amp;"")&gt;0,"Reference found - amount differs","Only on this side")))))</f>
        <v/>
      </c>
    </row>
    <row r="119" customFormat="false" ht="15" hidden="false" customHeight="false" outlineLevel="0" collapsed="false">
      <c r="A119" s="17"/>
      <c r="B119" s="8"/>
      <c r="C119" s="8"/>
      <c r="D119" s="18"/>
      <c r="E119" s="18"/>
      <c r="F119" s="10" t="str">
        <f aca="false">IF(N(D119)+N(E119)=0,"",IF(C119="","No reference",IF(N(D119)&gt;0,IF(COUNTIFS('Vendor statement'!$C$9:$C$1008,C119&amp;"",'Vendor statement'!$E$9:$E$1008,D119)&gt;=COUNTIFS($C$9:C119,C119&amp;"",$D$9:D119,D119),"Matched",IF(COUNTIF('Vendor statement'!$C$9:$C$1008,C119&amp;"")&gt;0,"Reference found - amount differs","Only on this side")),IF(COUNTIFS('Vendor statement'!$C$9:$C$1008,C119&amp;"",'Vendor statement'!$D$9:$D$1008,E119)&gt;=COUNTIFS($C$9:C119,C119&amp;"",$E$9:E119,E119),"Matched",IF(COUNTIF('Vendor statement'!$C$9:$C$1008,C119&amp;"")&gt;0,"Reference found - amount differs","Only on this side")))))</f>
        <v/>
      </c>
    </row>
    <row r="120" customFormat="false" ht="15" hidden="false" customHeight="false" outlineLevel="0" collapsed="false">
      <c r="A120" s="17"/>
      <c r="B120" s="8"/>
      <c r="C120" s="8"/>
      <c r="D120" s="18"/>
      <c r="E120" s="18"/>
      <c r="F120" s="10" t="str">
        <f aca="false">IF(N(D120)+N(E120)=0,"",IF(C120="","No reference",IF(N(D120)&gt;0,IF(COUNTIFS('Vendor statement'!$C$9:$C$1008,C120&amp;"",'Vendor statement'!$E$9:$E$1008,D120)&gt;=COUNTIFS($C$9:C120,C120&amp;"",$D$9:D120,D120),"Matched",IF(COUNTIF('Vendor statement'!$C$9:$C$1008,C120&amp;"")&gt;0,"Reference found - amount differs","Only on this side")),IF(COUNTIFS('Vendor statement'!$C$9:$C$1008,C120&amp;"",'Vendor statement'!$D$9:$D$1008,E120)&gt;=COUNTIFS($C$9:C120,C120&amp;"",$E$9:E120,E120),"Matched",IF(COUNTIF('Vendor statement'!$C$9:$C$1008,C120&amp;"")&gt;0,"Reference found - amount differs","Only on this side")))))</f>
        <v/>
      </c>
    </row>
    <row r="121" customFormat="false" ht="15" hidden="false" customHeight="false" outlineLevel="0" collapsed="false">
      <c r="A121" s="17"/>
      <c r="B121" s="8"/>
      <c r="C121" s="8"/>
      <c r="D121" s="18"/>
      <c r="E121" s="18"/>
      <c r="F121" s="10" t="str">
        <f aca="false">IF(N(D121)+N(E121)=0,"",IF(C121="","No reference",IF(N(D121)&gt;0,IF(COUNTIFS('Vendor statement'!$C$9:$C$1008,C121&amp;"",'Vendor statement'!$E$9:$E$1008,D121)&gt;=COUNTIFS($C$9:C121,C121&amp;"",$D$9:D121,D121),"Matched",IF(COUNTIF('Vendor statement'!$C$9:$C$1008,C121&amp;"")&gt;0,"Reference found - amount differs","Only on this side")),IF(COUNTIFS('Vendor statement'!$C$9:$C$1008,C121&amp;"",'Vendor statement'!$D$9:$D$1008,E121)&gt;=COUNTIFS($C$9:C121,C121&amp;"",$E$9:E121,E121),"Matched",IF(COUNTIF('Vendor statement'!$C$9:$C$1008,C121&amp;"")&gt;0,"Reference found - amount differs","Only on this side")))))</f>
        <v/>
      </c>
    </row>
    <row r="122" customFormat="false" ht="15" hidden="false" customHeight="false" outlineLevel="0" collapsed="false">
      <c r="A122" s="17"/>
      <c r="B122" s="8"/>
      <c r="C122" s="8"/>
      <c r="D122" s="18"/>
      <c r="E122" s="18"/>
      <c r="F122" s="10" t="str">
        <f aca="false">IF(N(D122)+N(E122)=0,"",IF(C122="","No reference",IF(N(D122)&gt;0,IF(COUNTIFS('Vendor statement'!$C$9:$C$1008,C122&amp;"",'Vendor statement'!$E$9:$E$1008,D122)&gt;=COUNTIFS($C$9:C122,C122&amp;"",$D$9:D122,D122),"Matched",IF(COUNTIF('Vendor statement'!$C$9:$C$1008,C122&amp;"")&gt;0,"Reference found - amount differs","Only on this side")),IF(COUNTIFS('Vendor statement'!$C$9:$C$1008,C122&amp;"",'Vendor statement'!$D$9:$D$1008,E122)&gt;=COUNTIFS($C$9:C122,C122&amp;"",$E$9:E122,E122),"Matched",IF(COUNTIF('Vendor statement'!$C$9:$C$1008,C122&amp;"")&gt;0,"Reference found - amount differs","Only on this side")))))</f>
        <v/>
      </c>
    </row>
    <row r="123" customFormat="false" ht="15" hidden="false" customHeight="false" outlineLevel="0" collapsed="false">
      <c r="A123" s="17"/>
      <c r="B123" s="8"/>
      <c r="C123" s="8"/>
      <c r="D123" s="18"/>
      <c r="E123" s="18"/>
      <c r="F123" s="10" t="str">
        <f aca="false">IF(N(D123)+N(E123)=0,"",IF(C123="","No reference",IF(N(D123)&gt;0,IF(COUNTIFS('Vendor statement'!$C$9:$C$1008,C123&amp;"",'Vendor statement'!$E$9:$E$1008,D123)&gt;=COUNTIFS($C$9:C123,C123&amp;"",$D$9:D123,D123),"Matched",IF(COUNTIF('Vendor statement'!$C$9:$C$1008,C123&amp;"")&gt;0,"Reference found - amount differs","Only on this side")),IF(COUNTIFS('Vendor statement'!$C$9:$C$1008,C123&amp;"",'Vendor statement'!$D$9:$D$1008,E123)&gt;=COUNTIFS($C$9:C123,C123&amp;"",$E$9:E123,E123),"Matched",IF(COUNTIF('Vendor statement'!$C$9:$C$1008,C123&amp;"")&gt;0,"Reference found - amount differs","Only on this side")))))</f>
        <v/>
      </c>
    </row>
    <row r="124" customFormat="false" ht="15" hidden="false" customHeight="false" outlineLevel="0" collapsed="false">
      <c r="A124" s="17"/>
      <c r="B124" s="8"/>
      <c r="C124" s="8"/>
      <c r="D124" s="18"/>
      <c r="E124" s="18"/>
      <c r="F124" s="10" t="str">
        <f aca="false">IF(N(D124)+N(E124)=0,"",IF(C124="","No reference",IF(N(D124)&gt;0,IF(COUNTIFS('Vendor statement'!$C$9:$C$1008,C124&amp;"",'Vendor statement'!$E$9:$E$1008,D124)&gt;=COUNTIFS($C$9:C124,C124&amp;"",$D$9:D124,D124),"Matched",IF(COUNTIF('Vendor statement'!$C$9:$C$1008,C124&amp;"")&gt;0,"Reference found - amount differs","Only on this side")),IF(COUNTIFS('Vendor statement'!$C$9:$C$1008,C124&amp;"",'Vendor statement'!$D$9:$D$1008,E124)&gt;=COUNTIFS($C$9:C124,C124&amp;"",$E$9:E124,E124),"Matched",IF(COUNTIF('Vendor statement'!$C$9:$C$1008,C124&amp;"")&gt;0,"Reference found - amount differs","Only on this side")))))</f>
        <v/>
      </c>
    </row>
    <row r="125" customFormat="false" ht="15" hidden="false" customHeight="false" outlineLevel="0" collapsed="false">
      <c r="A125" s="17"/>
      <c r="B125" s="8"/>
      <c r="C125" s="8"/>
      <c r="D125" s="18"/>
      <c r="E125" s="18"/>
      <c r="F125" s="10" t="str">
        <f aca="false">IF(N(D125)+N(E125)=0,"",IF(C125="","No reference",IF(N(D125)&gt;0,IF(COUNTIFS('Vendor statement'!$C$9:$C$1008,C125&amp;"",'Vendor statement'!$E$9:$E$1008,D125)&gt;=COUNTIFS($C$9:C125,C125&amp;"",$D$9:D125,D125),"Matched",IF(COUNTIF('Vendor statement'!$C$9:$C$1008,C125&amp;"")&gt;0,"Reference found - amount differs","Only on this side")),IF(COUNTIFS('Vendor statement'!$C$9:$C$1008,C125&amp;"",'Vendor statement'!$D$9:$D$1008,E125)&gt;=COUNTIFS($C$9:C125,C125&amp;"",$E$9:E125,E125),"Matched",IF(COUNTIF('Vendor statement'!$C$9:$C$1008,C125&amp;"")&gt;0,"Reference found - amount differs","Only on this side")))))</f>
        <v/>
      </c>
    </row>
    <row r="126" customFormat="false" ht="15" hidden="false" customHeight="false" outlineLevel="0" collapsed="false">
      <c r="A126" s="17"/>
      <c r="B126" s="8"/>
      <c r="C126" s="8"/>
      <c r="D126" s="18"/>
      <c r="E126" s="18"/>
      <c r="F126" s="10" t="str">
        <f aca="false">IF(N(D126)+N(E126)=0,"",IF(C126="","No reference",IF(N(D126)&gt;0,IF(COUNTIFS('Vendor statement'!$C$9:$C$1008,C126&amp;"",'Vendor statement'!$E$9:$E$1008,D126)&gt;=COUNTIFS($C$9:C126,C126&amp;"",$D$9:D126,D126),"Matched",IF(COUNTIF('Vendor statement'!$C$9:$C$1008,C126&amp;"")&gt;0,"Reference found - amount differs","Only on this side")),IF(COUNTIFS('Vendor statement'!$C$9:$C$1008,C126&amp;"",'Vendor statement'!$D$9:$D$1008,E126)&gt;=COUNTIFS($C$9:C126,C126&amp;"",$E$9:E126,E126),"Matched",IF(COUNTIF('Vendor statement'!$C$9:$C$1008,C126&amp;"")&gt;0,"Reference found - amount differs","Only on this side")))))</f>
        <v/>
      </c>
    </row>
    <row r="127" customFormat="false" ht="15" hidden="false" customHeight="false" outlineLevel="0" collapsed="false">
      <c r="A127" s="17"/>
      <c r="B127" s="8"/>
      <c r="C127" s="8"/>
      <c r="D127" s="18"/>
      <c r="E127" s="18"/>
      <c r="F127" s="10" t="str">
        <f aca="false">IF(N(D127)+N(E127)=0,"",IF(C127="","No reference",IF(N(D127)&gt;0,IF(COUNTIFS('Vendor statement'!$C$9:$C$1008,C127&amp;"",'Vendor statement'!$E$9:$E$1008,D127)&gt;=COUNTIFS($C$9:C127,C127&amp;"",$D$9:D127,D127),"Matched",IF(COUNTIF('Vendor statement'!$C$9:$C$1008,C127&amp;"")&gt;0,"Reference found - amount differs","Only on this side")),IF(COUNTIFS('Vendor statement'!$C$9:$C$1008,C127&amp;"",'Vendor statement'!$D$9:$D$1008,E127)&gt;=COUNTIFS($C$9:C127,C127&amp;"",$E$9:E127,E127),"Matched",IF(COUNTIF('Vendor statement'!$C$9:$C$1008,C127&amp;"")&gt;0,"Reference found - amount differs","Only on this side")))))</f>
        <v/>
      </c>
    </row>
    <row r="128" customFormat="false" ht="15" hidden="false" customHeight="false" outlineLevel="0" collapsed="false">
      <c r="A128" s="17"/>
      <c r="B128" s="8"/>
      <c r="C128" s="8"/>
      <c r="D128" s="18"/>
      <c r="E128" s="18"/>
      <c r="F128" s="10" t="str">
        <f aca="false">IF(N(D128)+N(E128)=0,"",IF(C128="","No reference",IF(N(D128)&gt;0,IF(COUNTIFS('Vendor statement'!$C$9:$C$1008,C128&amp;"",'Vendor statement'!$E$9:$E$1008,D128)&gt;=COUNTIFS($C$9:C128,C128&amp;"",$D$9:D128,D128),"Matched",IF(COUNTIF('Vendor statement'!$C$9:$C$1008,C128&amp;"")&gt;0,"Reference found - amount differs","Only on this side")),IF(COUNTIFS('Vendor statement'!$C$9:$C$1008,C128&amp;"",'Vendor statement'!$D$9:$D$1008,E128)&gt;=COUNTIFS($C$9:C128,C128&amp;"",$E$9:E128,E128),"Matched",IF(COUNTIF('Vendor statement'!$C$9:$C$1008,C128&amp;"")&gt;0,"Reference found - amount differs","Only on this side")))))</f>
        <v/>
      </c>
    </row>
    <row r="129" customFormat="false" ht="15" hidden="false" customHeight="false" outlineLevel="0" collapsed="false">
      <c r="A129" s="17"/>
      <c r="B129" s="8"/>
      <c r="C129" s="8"/>
      <c r="D129" s="18"/>
      <c r="E129" s="18"/>
      <c r="F129" s="10" t="str">
        <f aca="false">IF(N(D129)+N(E129)=0,"",IF(C129="","No reference",IF(N(D129)&gt;0,IF(COUNTIFS('Vendor statement'!$C$9:$C$1008,C129&amp;"",'Vendor statement'!$E$9:$E$1008,D129)&gt;=COUNTIFS($C$9:C129,C129&amp;"",$D$9:D129,D129),"Matched",IF(COUNTIF('Vendor statement'!$C$9:$C$1008,C129&amp;"")&gt;0,"Reference found - amount differs","Only on this side")),IF(COUNTIFS('Vendor statement'!$C$9:$C$1008,C129&amp;"",'Vendor statement'!$D$9:$D$1008,E129)&gt;=COUNTIFS($C$9:C129,C129&amp;"",$E$9:E129,E129),"Matched",IF(COUNTIF('Vendor statement'!$C$9:$C$1008,C129&amp;"")&gt;0,"Reference found - amount differs","Only on this side")))))</f>
        <v/>
      </c>
    </row>
    <row r="130" customFormat="false" ht="15" hidden="false" customHeight="false" outlineLevel="0" collapsed="false">
      <c r="A130" s="17"/>
      <c r="B130" s="8"/>
      <c r="C130" s="8"/>
      <c r="D130" s="18"/>
      <c r="E130" s="18"/>
      <c r="F130" s="10" t="str">
        <f aca="false">IF(N(D130)+N(E130)=0,"",IF(C130="","No reference",IF(N(D130)&gt;0,IF(COUNTIFS('Vendor statement'!$C$9:$C$1008,C130&amp;"",'Vendor statement'!$E$9:$E$1008,D130)&gt;=COUNTIFS($C$9:C130,C130&amp;"",$D$9:D130,D130),"Matched",IF(COUNTIF('Vendor statement'!$C$9:$C$1008,C130&amp;"")&gt;0,"Reference found - amount differs","Only on this side")),IF(COUNTIFS('Vendor statement'!$C$9:$C$1008,C130&amp;"",'Vendor statement'!$D$9:$D$1008,E130)&gt;=COUNTIFS($C$9:C130,C130&amp;"",$E$9:E130,E130),"Matched",IF(COUNTIF('Vendor statement'!$C$9:$C$1008,C130&amp;"")&gt;0,"Reference found - amount differs","Only on this side")))))</f>
        <v/>
      </c>
    </row>
    <row r="131" customFormat="false" ht="15" hidden="false" customHeight="false" outlineLevel="0" collapsed="false">
      <c r="A131" s="17"/>
      <c r="B131" s="8"/>
      <c r="C131" s="8"/>
      <c r="D131" s="18"/>
      <c r="E131" s="18"/>
      <c r="F131" s="10" t="str">
        <f aca="false">IF(N(D131)+N(E131)=0,"",IF(C131="","No reference",IF(N(D131)&gt;0,IF(COUNTIFS('Vendor statement'!$C$9:$C$1008,C131&amp;"",'Vendor statement'!$E$9:$E$1008,D131)&gt;=COUNTIFS($C$9:C131,C131&amp;"",$D$9:D131,D131),"Matched",IF(COUNTIF('Vendor statement'!$C$9:$C$1008,C131&amp;"")&gt;0,"Reference found - amount differs","Only on this side")),IF(COUNTIFS('Vendor statement'!$C$9:$C$1008,C131&amp;"",'Vendor statement'!$D$9:$D$1008,E131)&gt;=COUNTIFS($C$9:C131,C131&amp;"",$E$9:E131,E131),"Matched",IF(COUNTIF('Vendor statement'!$C$9:$C$1008,C131&amp;"")&gt;0,"Reference found - amount differs","Only on this side")))))</f>
        <v/>
      </c>
    </row>
    <row r="132" customFormat="false" ht="15" hidden="false" customHeight="false" outlineLevel="0" collapsed="false">
      <c r="A132" s="17"/>
      <c r="B132" s="8"/>
      <c r="C132" s="8"/>
      <c r="D132" s="18"/>
      <c r="E132" s="18"/>
      <c r="F132" s="10" t="str">
        <f aca="false">IF(N(D132)+N(E132)=0,"",IF(C132="","No reference",IF(N(D132)&gt;0,IF(COUNTIFS('Vendor statement'!$C$9:$C$1008,C132&amp;"",'Vendor statement'!$E$9:$E$1008,D132)&gt;=COUNTIFS($C$9:C132,C132&amp;"",$D$9:D132,D132),"Matched",IF(COUNTIF('Vendor statement'!$C$9:$C$1008,C132&amp;"")&gt;0,"Reference found - amount differs","Only on this side")),IF(COUNTIFS('Vendor statement'!$C$9:$C$1008,C132&amp;"",'Vendor statement'!$D$9:$D$1008,E132)&gt;=COUNTIFS($C$9:C132,C132&amp;"",$E$9:E132,E132),"Matched",IF(COUNTIF('Vendor statement'!$C$9:$C$1008,C132&amp;"")&gt;0,"Reference found - amount differs","Only on this side")))))</f>
        <v/>
      </c>
    </row>
    <row r="133" customFormat="false" ht="15" hidden="false" customHeight="false" outlineLevel="0" collapsed="false">
      <c r="A133" s="17"/>
      <c r="B133" s="8"/>
      <c r="C133" s="8"/>
      <c r="D133" s="18"/>
      <c r="E133" s="18"/>
      <c r="F133" s="10" t="str">
        <f aca="false">IF(N(D133)+N(E133)=0,"",IF(C133="","No reference",IF(N(D133)&gt;0,IF(COUNTIFS('Vendor statement'!$C$9:$C$1008,C133&amp;"",'Vendor statement'!$E$9:$E$1008,D133)&gt;=COUNTIFS($C$9:C133,C133&amp;"",$D$9:D133,D133),"Matched",IF(COUNTIF('Vendor statement'!$C$9:$C$1008,C133&amp;"")&gt;0,"Reference found - amount differs","Only on this side")),IF(COUNTIFS('Vendor statement'!$C$9:$C$1008,C133&amp;"",'Vendor statement'!$D$9:$D$1008,E133)&gt;=COUNTIFS($C$9:C133,C133&amp;"",$E$9:E133,E133),"Matched",IF(COUNTIF('Vendor statement'!$C$9:$C$1008,C133&amp;"")&gt;0,"Reference found - amount differs","Only on this side")))))</f>
        <v/>
      </c>
    </row>
    <row r="134" customFormat="false" ht="15" hidden="false" customHeight="false" outlineLevel="0" collapsed="false">
      <c r="A134" s="17"/>
      <c r="B134" s="8"/>
      <c r="C134" s="8"/>
      <c r="D134" s="18"/>
      <c r="E134" s="18"/>
      <c r="F134" s="10" t="str">
        <f aca="false">IF(N(D134)+N(E134)=0,"",IF(C134="","No reference",IF(N(D134)&gt;0,IF(COUNTIFS('Vendor statement'!$C$9:$C$1008,C134&amp;"",'Vendor statement'!$E$9:$E$1008,D134)&gt;=COUNTIFS($C$9:C134,C134&amp;"",$D$9:D134,D134),"Matched",IF(COUNTIF('Vendor statement'!$C$9:$C$1008,C134&amp;"")&gt;0,"Reference found - amount differs","Only on this side")),IF(COUNTIFS('Vendor statement'!$C$9:$C$1008,C134&amp;"",'Vendor statement'!$D$9:$D$1008,E134)&gt;=COUNTIFS($C$9:C134,C134&amp;"",$E$9:E134,E134),"Matched",IF(COUNTIF('Vendor statement'!$C$9:$C$1008,C134&amp;"")&gt;0,"Reference found - amount differs","Only on this side")))))</f>
        <v/>
      </c>
    </row>
    <row r="135" customFormat="false" ht="15" hidden="false" customHeight="false" outlineLevel="0" collapsed="false">
      <c r="A135" s="17"/>
      <c r="B135" s="8"/>
      <c r="C135" s="8"/>
      <c r="D135" s="18"/>
      <c r="E135" s="18"/>
      <c r="F135" s="10" t="str">
        <f aca="false">IF(N(D135)+N(E135)=0,"",IF(C135="","No reference",IF(N(D135)&gt;0,IF(COUNTIFS('Vendor statement'!$C$9:$C$1008,C135&amp;"",'Vendor statement'!$E$9:$E$1008,D135)&gt;=COUNTIFS($C$9:C135,C135&amp;"",$D$9:D135,D135),"Matched",IF(COUNTIF('Vendor statement'!$C$9:$C$1008,C135&amp;"")&gt;0,"Reference found - amount differs","Only on this side")),IF(COUNTIFS('Vendor statement'!$C$9:$C$1008,C135&amp;"",'Vendor statement'!$D$9:$D$1008,E135)&gt;=COUNTIFS($C$9:C135,C135&amp;"",$E$9:E135,E135),"Matched",IF(COUNTIF('Vendor statement'!$C$9:$C$1008,C135&amp;"")&gt;0,"Reference found - amount differs","Only on this side")))))</f>
        <v/>
      </c>
    </row>
    <row r="136" customFormat="false" ht="15" hidden="false" customHeight="false" outlineLevel="0" collapsed="false">
      <c r="A136" s="17"/>
      <c r="B136" s="8"/>
      <c r="C136" s="8"/>
      <c r="D136" s="18"/>
      <c r="E136" s="18"/>
      <c r="F136" s="10" t="str">
        <f aca="false">IF(N(D136)+N(E136)=0,"",IF(C136="","No reference",IF(N(D136)&gt;0,IF(COUNTIFS('Vendor statement'!$C$9:$C$1008,C136&amp;"",'Vendor statement'!$E$9:$E$1008,D136)&gt;=COUNTIFS($C$9:C136,C136&amp;"",$D$9:D136,D136),"Matched",IF(COUNTIF('Vendor statement'!$C$9:$C$1008,C136&amp;"")&gt;0,"Reference found - amount differs","Only on this side")),IF(COUNTIFS('Vendor statement'!$C$9:$C$1008,C136&amp;"",'Vendor statement'!$D$9:$D$1008,E136)&gt;=COUNTIFS($C$9:C136,C136&amp;"",$E$9:E136,E136),"Matched",IF(COUNTIF('Vendor statement'!$C$9:$C$1008,C136&amp;"")&gt;0,"Reference found - amount differs","Only on this side")))))</f>
        <v/>
      </c>
    </row>
    <row r="137" customFormat="false" ht="15" hidden="false" customHeight="false" outlineLevel="0" collapsed="false">
      <c r="A137" s="17"/>
      <c r="B137" s="8"/>
      <c r="C137" s="8"/>
      <c r="D137" s="18"/>
      <c r="E137" s="18"/>
      <c r="F137" s="10" t="str">
        <f aca="false">IF(N(D137)+N(E137)=0,"",IF(C137="","No reference",IF(N(D137)&gt;0,IF(COUNTIFS('Vendor statement'!$C$9:$C$1008,C137&amp;"",'Vendor statement'!$E$9:$E$1008,D137)&gt;=COUNTIFS($C$9:C137,C137&amp;"",$D$9:D137,D137),"Matched",IF(COUNTIF('Vendor statement'!$C$9:$C$1008,C137&amp;"")&gt;0,"Reference found - amount differs","Only on this side")),IF(COUNTIFS('Vendor statement'!$C$9:$C$1008,C137&amp;"",'Vendor statement'!$D$9:$D$1008,E137)&gt;=COUNTIFS($C$9:C137,C137&amp;"",$E$9:E137,E137),"Matched",IF(COUNTIF('Vendor statement'!$C$9:$C$1008,C137&amp;"")&gt;0,"Reference found - amount differs","Only on this side")))))</f>
        <v/>
      </c>
    </row>
    <row r="138" customFormat="false" ht="15" hidden="false" customHeight="false" outlineLevel="0" collapsed="false">
      <c r="A138" s="17"/>
      <c r="B138" s="8"/>
      <c r="C138" s="8"/>
      <c r="D138" s="18"/>
      <c r="E138" s="18"/>
      <c r="F138" s="10" t="str">
        <f aca="false">IF(N(D138)+N(E138)=0,"",IF(C138="","No reference",IF(N(D138)&gt;0,IF(COUNTIFS('Vendor statement'!$C$9:$C$1008,C138&amp;"",'Vendor statement'!$E$9:$E$1008,D138)&gt;=COUNTIFS($C$9:C138,C138&amp;"",$D$9:D138,D138),"Matched",IF(COUNTIF('Vendor statement'!$C$9:$C$1008,C138&amp;"")&gt;0,"Reference found - amount differs","Only on this side")),IF(COUNTIFS('Vendor statement'!$C$9:$C$1008,C138&amp;"",'Vendor statement'!$D$9:$D$1008,E138)&gt;=COUNTIFS($C$9:C138,C138&amp;"",$E$9:E138,E138),"Matched",IF(COUNTIF('Vendor statement'!$C$9:$C$1008,C138&amp;"")&gt;0,"Reference found - amount differs","Only on this side")))))</f>
        <v/>
      </c>
    </row>
    <row r="139" customFormat="false" ht="15" hidden="false" customHeight="false" outlineLevel="0" collapsed="false">
      <c r="A139" s="17"/>
      <c r="B139" s="8"/>
      <c r="C139" s="8"/>
      <c r="D139" s="18"/>
      <c r="E139" s="18"/>
      <c r="F139" s="10" t="str">
        <f aca="false">IF(N(D139)+N(E139)=0,"",IF(C139="","No reference",IF(N(D139)&gt;0,IF(COUNTIFS('Vendor statement'!$C$9:$C$1008,C139&amp;"",'Vendor statement'!$E$9:$E$1008,D139)&gt;=COUNTIFS($C$9:C139,C139&amp;"",$D$9:D139,D139),"Matched",IF(COUNTIF('Vendor statement'!$C$9:$C$1008,C139&amp;"")&gt;0,"Reference found - amount differs","Only on this side")),IF(COUNTIFS('Vendor statement'!$C$9:$C$1008,C139&amp;"",'Vendor statement'!$D$9:$D$1008,E139)&gt;=COUNTIFS($C$9:C139,C139&amp;"",$E$9:E139,E139),"Matched",IF(COUNTIF('Vendor statement'!$C$9:$C$1008,C139&amp;"")&gt;0,"Reference found - amount differs","Only on this side")))))</f>
        <v/>
      </c>
    </row>
    <row r="140" customFormat="false" ht="15" hidden="false" customHeight="false" outlineLevel="0" collapsed="false">
      <c r="A140" s="17"/>
      <c r="B140" s="8"/>
      <c r="C140" s="8"/>
      <c r="D140" s="18"/>
      <c r="E140" s="18"/>
      <c r="F140" s="10" t="str">
        <f aca="false">IF(N(D140)+N(E140)=0,"",IF(C140="","No reference",IF(N(D140)&gt;0,IF(COUNTIFS('Vendor statement'!$C$9:$C$1008,C140&amp;"",'Vendor statement'!$E$9:$E$1008,D140)&gt;=COUNTIFS($C$9:C140,C140&amp;"",$D$9:D140,D140),"Matched",IF(COUNTIF('Vendor statement'!$C$9:$C$1008,C140&amp;"")&gt;0,"Reference found - amount differs","Only on this side")),IF(COUNTIFS('Vendor statement'!$C$9:$C$1008,C140&amp;"",'Vendor statement'!$D$9:$D$1008,E140)&gt;=COUNTIFS($C$9:C140,C140&amp;"",$E$9:E140,E140),"Matched",IF(COUNTIF('Vendor statement'!$C$9:$C$1008,C140&amp;"")&gt;0,"Reference found - amount differs","Only on this side")))))</f>
        <v/>
      </c>
    </row>
    <row r="141" customFormat="false" ht="15" hidden="false" customHeight="false" outlineLevel="0" collapsed="false">
      <c r="A141" s="17"/>
      <c r="B141" s="8"/>
      <c r="C141" s="8"/>
      <c r="D141" s="18"/>
      <c r="E141" s="18"/>
      <c r="F141" s="10" t="str">
        <f aca="false">IF(N(D141)+N(E141)=0,"",IF(C141="","No reference",IF(N(D141)&gt;0,IF(COUNTIFS('Vendor statement'!$C$9:$C$1008,C141&amp;"",'Vendor statement'!$E$9:$E$1008,D141)&gt;=COUNTIFS($C$9:C141,C141&amp;"",$D$9:D141,D141),"Matched",IF(COUNTIF('Vendor statement'!$C$9:$C$1008,C141&amp;"")&gt;0,"Reference found - amount differs","Only on this side")),IF(COUNTIFS('Vendor statement'!$C$9:$C$1008,C141&amp;"",'Vendor statement'!$D$9:$D$1008,E141)&gt;=COUNTIFS($C$9:C141,C141&amp;"",$E$9:E141,E141),"Matched",IF(COUNTIF('Vendor statement'!$C$9:$C$1008,C141&amp;"")&gt;0,"Reference found - amount differs","Only on this side")))))</f>
        <v/>
      </c>
    </row>
    <row r="142" customFormat="false" ht="15" hidden="false" customHeight="false" outlineLevel="0" collapsed="false">
      <c r="A142" s="17"/>
      <c r="B142" s="8"/>
      <c r="C142" s="8"/>
      <c r="D142" s="18"/>
      <c r="E142" s="18"/>
      <c r="F142" s="10" t="str">
        <f aca="false">IF(N(D142)+N(E142)=0,"",IF(C142="","No reference",IF(N(D142)&gt;0,IF(COUNTIFS('Vendor statement'!$C$9:$C$1008,C142&amp;"",'Vendor statement'!$E$9:$E$1008,D142)&gt;=COUNTIFS($C$9:C142,C142&amp;"",$D$9:D142,D142),"Matched",IF(COUNTIF('Vendor statement'!$C$9:$C$1008,C142&amp;"")&gt;0,"Reference found - amount differs","Only on this side")),IF(COUNTIFS('Vendor statement'!$C$9:$C$1008,C142&amp;"",'Vendor statement'!$D$9:$D$1008,E142)&gt;=COUNTIFS($C$9:C142,C142&amp;"",$E$9:E142,E142),"Matched",IF(COUNTIF('Vendor statement'!$C$9:$C$1008,C142&amp;"")&gt;0,"Reference found - amount differs","Only on this side")))))</f>
        <v/>
      </c>
    </row>
    <row r="143" customFormat="false" ht="15" hidden="false" customHeight="false" outlineLevel="0" collapsed="false">
      <c r="A143" s="17"/>
      <c r="B143" s="8"/>
      <c r="C143" s="8"/>
      <c r="D143" s="18"/>
      <c r="E143" s="18"/>
      <c r="F143" s="10" t="str">
        <f aca="false">IF(N(D143)+N(E143)=0,"",IF(C143="","No reference",IF(N(D143)&gt;0,IF(COUNTIFS('Vendor statement'!$C$9:$C$1008,C143&amp;"",'Vendor statement'!$E$9:$E$1008,D143)&gt;=COUNTIFS($C$9:C143,C143&amp;"",$D$9:D143,D143),"Matched",IF(COUNTIF('Vendor statement'!$C$9:$C$1008,C143&amp;"")&gt;0,"Reference found - amount differs","Only on this side")),IF(COUNTIFS('Vendor statement'!$C$9:$C$1008,C143&amp;"",'Vendor statement'!$D$9:$D$1008,E143)&gt;=COUNTIFS($C$9:C143,C143&amp;"",$E$9:E143,E143),"Matched",IF(COUNTIF('Vendor statement'!$C$9:$C$1008,C143&amp;"")&gt;0,"Reference found - amount differs","Only on this side")))))</f>
        <v/>
      </c>
    </row>
    <row r="144" customFormat="false" ht="15" hidden="false" customHeight="false" outlineLevel="0" collapsed="false">
      <c r="A144" s="17"/>
      <c r="B144" s="8"/>
      <c r="C144" s="8"/>
      <c r="D144" s="18"/>
      <c r="E144" s="18"/>
      <c r="F144" s="10" t="str">
        <f aca="false">IF(N(D144)+N(E144)=0,"",IF(C144="","No reference",IF(N(D144)&gt;0,IF(COUNTIFS('Vendor statement'!$C$9:$C$1008,C144&amp;"",'Vendor statement'!$E$9:$E$1008,D144)&gt;=COUNTIFS($C$9:C144,C144&amp;"",$D$9:D144,D144),"Matched",IF(COUNTIF('Vendor statement'!$C$9:$C$1008,C144&amp;"")&gt;0,"Reference found - amount differs","Only on this side")),IF(COUNTIFS('Vendor statement'!$C$9:$C$1008,C144&amp;"",'Vendor statement'!$D$9:$D$1008,E144)&gt;=COUNTIFS($C$9:C144,C144&amp;"",$E$9:E144,E144),"Matched",IF(COUNTIF('Vendor statement'!$C$9:$C$1008,C144&amp;"")&gt;0,"Reference found - amount differs","Only on this side")))))</f>
        <v/>
      </c>
    </row>
    <row r="145" customFormat="false" ht="15" hidden="false" customHeight="false" outlineLevel="0" collapsed="false">
      <c r="A145" s="17"/>
      <c r="B145" s="8"/>
      <c r="C145" s="8"/>
      <c r="D145" s="18"/>
      <c r="E145" s="18"/>
      <c r="F145" s="10" t="str">
        <f aca="false">IF(N(D145)+N(E145)=0,"",IF(C145="","No reference",IF(N(D145)&gt;0,IF(COUNTIFS('Vendor statement'!$C$9:$C$1008,C145&amp;"",'Vendor statement'!$E$9:$E$1008,D145)&gt;=COUNTIFS($C$9:C145,C145&amp;"",$D$9:D145,D145),"Matched",IF(COUNTIF('Vendor statement'!$C$9:$C$1008,C145&amp;"")&gt;0,"Reference found - amount differs","Only on this side")),IF(COUNTIFS('Vendor statement'!$C$9:$C$1008,C145&amp;"",'Vendor statement'!$D$9:$D$1008,E145)&gt;=COUNTIFS($C$9:C145,C145&amp;"",$E$9:E145,E145),"Matched",IF(COUNTIF('Vendor statement'!$C$9:$C$1008,C145&amp;"")&gt;0,"Reference found - amount differs","Only on this side")))))</f>
        <v/>
      </c>
    </row>
    <row r="146" customFormat="false" ht="15" hidden="false" customHeight="false" outlineLevel="0" collapsed="false">
      <c r="A146" s="17"/>
      <c r="B146" s="8"/>
      <c r="C146" s="8"/>
      <c r="D146" s="18"/>
      <c r="E146" s="18"/>
      <c r="F146" s="10" t="str">
        <f aca="false">IF(N(D146)+N(E146)=0,"",IF(C146="","No reference",IF(N(D146)&gt;0,IF(COUNTIFS('Vendor statement'!$C$9:$C$1008,C146&amp;"",'Vendor statement'!$E$9:$E$1008,D146)&gt;=COUNTIFS($C$9:C146,C146&amp;"",$D$9:D146,D146),"Matched",IF(COUNTIF('Vendor statement'!$C$9:$C$1008,C146&amp;"")&gt;0,"Reference found - amount differs","Only on this side")),IF(COUNTIFS('Vendor statement'!$C$9:$C$1008,C146&amp;"",'Vendor statement'!$D$9:$D$1008,E146)&gt;=COUNTIFS($C$9:C146,C146&amp;"",$E$9:E146,E146),"Matched",IF(COUNTIF('Vendor statement'!$C$9:$C$1008,C146&amp;"")&gt;0,"Reference found - amount differs","Only on this side")))))</f>
        <v/>
      </c>
    </row>
    <row r="147" customFormat="false" ht="15" hidden="false" customHeight="false" outlineLevel="0" collapsed="false">
      <c r="A147" s="17"/>
      <c r="B147" s="8"/>
      <c r="C147" s="8"/>
      <c r="D147" s="18"/>
      <c r="E147" s="18"/>
      <c r="F147" s="10" t="str">
        <f aca="false">IF(N(D147)+N(E147)=0,"",IF(C147="","No reference",IF(N(D147)&gt;0,IF(COUNTIFS('Vendor statement'!$C$9:$C$1008,C147&amp;"",'Vendor statement'!$E$9:$E$1008,D147)&gt;=COUNTIFS($C$9:C147,C147&amp;"",$D$9:D147,D147),"Matched",IF(COUNTIF('Vendor statement'!$C$9:$C$1008,C147&amp;"")&gt;0,"Reference found - amount differs","Only on this side")),IF(COUNTIFS('Vendor statement'!$C$9:$C$1008,C147&amp;"",'Vendor statement'!$D$9:$D$1008,E147)&gt;=COUNTIFS($C$9:C147,C147&amp;"",$E$9:E147,E147),"Matched",IF(COUNTIF('Vendor statement'!$C$9:$C$1008,C147&amp;"")&gt;0,"Reference found - amount differs","Only on this side")))))</f>
        <v/>
      </c>
    </row>
    <row r="148" customFormat="false" ht="15" hidden="false" customHeight="false" outlineLevel="0" collapsed="false">
      <c r="A148" s="17"/>
      <c r="B148" s="8"/>
      <c r="C148" s="8"/>
      <c r="D148" s="18"/>
      <c r="E148" s="18"/>
      <c r="F148" s="10" t="str">
        <f aca="false">IF(N(D148)+N(E148)=0,"",IF(C148="","No reference",IF(N(D148)&gt;0,IF(COUNTIFS('Vendor statement'!$C$9:$C$1008,C148&amp;"",'Vendor statement'!$E$9:$E$1008,D148)&gt;=COUNTIFS($C$9:C148,C148&amp;"",$D$9:D148,D148),"Matched",IF(COUNTIF('Vendor statement'!$C$9:$C$1008,C148&amp;"")&gt;0,"Reference found - amount differs","Only on this side")),IF(COUNTIFS('Vendor statement'!$C$9:$C$1008,C148&amp;"",'Vendor statement'!$D$9:$D$1008,E148)&gt;=COUNTIFS($C$9:C148,C148&amp;"",$E$9:E148,E148),"Matched",IF(COUNTIF('Vendor statement'!$C$9:$C$1008,C148&amp;"")&gt;0,"Reference found - amount differs","Only on this side")))))</f>
        <v/>
      </c>
    </row>
    <row r="149" customFormat="false" ht="15" hidden="false" customHeight="false" outlineLevel="0" collapsed="false">
      <c r="A149" s="17"/>
      <c r="B149" s="8"/>
      <c r="C149" s="8"/>
      <c r="D149" s="18"/>
      <c r="E149" s="18"/>
      <c r="F149" s="10" t="str">
        <f aca="false">IF(N(D149)+N(E149)=0,"",IF(C149="","No reference",IF(N(D149)&gt;0,IF(COUNTIFS('Vendor statement'!$C$9:$C$1008,C149&amp;"",'Vendor statement'!$E$9:$E$1008,D149)&gt;=COUNTIFS($C$9:C149,C149&amp;"",$D$9:D149,D149),"Matched",IF(COUNTIF('Vendor statement'!$C$9:$C$1008,C149&amp;"")&gt;0,"Reference found - amount differs","Only on this side")),IF(COUNTIFS('Vendor statement'!$C$9:$C$1008,C149&amp;"",'Vendor statement'!$D$9:$D$1008,E149)&gt;=COUNTIFS($C$9:C149,C149&amp;"",$E$9:E149,E149),"Matched",IF(COUNTIF('Vendor statement'!$C$9:$C$1008,C149&amp;"")&gt;0,"Reference found - amount differs","Only on this side")))))</f>
        <v/>
      </c>
    </row>
    <row r="150" customFormat="false" ht="15" hidden="false" customHeight="false" outlineLevel="0" collapsed="false">
      <c r="A150" s="17"/>
      <c r="B150" s="8"/>
      <c r="C150" s="8"/>
      <c r="D150" s="18"/>
      <c r="E150" s="18"/>
      <c r="F150" s="10" t="str">
        <f aca="false">IF(N(D150)+N(E150)=0,"",IF(C150="","No reference",IF(N(D150)&gt;0,IF(COUNTIFS('Vendor statement'!$C$9:$C$1008,C150&amp;"",'Vendor statement'!$E$9:$E$1008,D150)&gt;=COUNTIFS($C$9:C150,C150&amp;"",$D$9:D150,D150),"Matched",IF(COUNTIF('Vendor statement'!$C$9:$C$1008,C150&amp;"")&gt;0,"Reference found - amount differs","Only on this side")),IF(COUNTIFS('Vendor statement'!$C$9:$C$1008,C150&amp;"",'Vendor statement'!$D$9:$D$1008,E150)&gt;=COUNTIFS($C$9:C150,C150&amp;"",$E$9:E150,E150),"Matched",IF(COUNTIF('Vendor statement'!$C$9:$C$1008,C150&amp;"")&gt;0,"Reference found - amount differs","Only on this side")))))</f>
        <v/>
      </c>
    </row>
    <row r="151" customFormat="false" ht="15" hidden="false" customHeight="false" outlineLevel="0" collapsed="false">
      <c r="A151" s="17"/>
      <c r="B151" s="8"/>
      <c r="C151" s="8"/>
      <c r="D151" s="18"/>
      <c r="E151" s="18"/>
      <c r="F151" s="10" t="str">
        <f aca="false">IF(N(D151)+N(E151)=0,"",IF(C151="","No reference",IF(N(D151)&gt;0,IF(COUNTIFS('Vendor statement'!$C$9:$C$1008,C151&amp;"",'Vendor statement'!$E$9:$E$1008,D151)&gt;=COUNTIFS($C$9:C151,C151&amp;"",$D$9:D151,D151),"Matched",IF(COUNTIF('Vendor statement'!$C$9:$C$1008,C151&amp;"")&gt;0,"Reference found - amount differs","Only on this side")),IF(COUNTIFS('Vendor statement'!$C$9:$C$1008,C151&amp;"",'Vendor statement'!$D$9:$D$1008,E151)&gt;=COUNTIFS($C$9:C151,C151&amp;"",$E$9:E151,E151),"Matched",IF(COUNTIF('Vendor statement'!$C$9:$C$1008,C151&amp;"")&gt;0,"Reference found - amount differs","Only on this side")))))</f>
        <v/>
      </c>
    </row>
    <row r="152" customFormat="false" ht="15" hidden="false" customHeight="false" outlineLevel="0" collapsed="false">
      <c r="A152" s="17"/>
      <c r="B152" s="8"/>
      <c r="C152" s="8"/>
      <c r="D152" s="18"/>
      <c r="E152" s="18"/>
      <c r="F152" s="10" t="str">
        <f aca="false">IF(N(D152)+N(E152)=0,"",IF(C152="","No reference",IF(N(D152)&gt;0,IF(COUNTIFS('Vendor statement'!$C$9:$C$1008,C152&amp;"",'Vendor statement'!$E$9:$E$1008,D152)&gt;=COUNTIFS($C$9:C152,C152&amp;"",$D$9:D152,D152),"Matched",IF(COUNTIF('Vendor statement'!$C$9:$C$1008,C152&amp;"")&gt;0,"Reference found - amount differs","Only on this side")),IF(COUNTIFS('Vendor statement'!$C$9:$C$1008,C152&amp;"",'Vendor statement'!$D$9:$D$1008,E152)&gt;=COUNTIFS($C$9:C152,C152&amp;"",$E$9:E152,E152),"Matched",IF(COUNTIF('Vendor statement'!$C$9:$C$1008,C152&amp;"")&gt;0,"Reference found - amount differs","Only on this side")))))</f>
        <v/>
      </c>
    </row>
    <row r="153" customFormat="false" ht="15" hidden="false" customHeight="false" outlineLevel="0" collapsed="false">
      <c r="A153" s="17"/>
      <c r="B153" s="8"/>
      <c r="C153" s="8"/>
      <c r="D153" s="18"/>
      <c r="E153" s="18"/>
      <c r="F153" s="10" t="str">
        <f aca="false">IF(N(D153)+N(E153)=0,"",IF(C153="","No reference",IF(N(D153)&gt;0,IF(COUNTIFS('Vendor statement'!$C$9:$C$1008,C153&amp;"",'Vendor statement'!$E$9:$E$1008,D153)&gt;=COUNTIFS($C$9:C153,C153&amp;"",$D$9:D153,D153),"Matched",IF(COUNTIF('Vendor statement'!$C$9:$C$1008,C153&amp;"")&gt;0,"Reference found - amount differs","Only on this side")),IF(COUNTIFS('Vendor statement'!$C$9:$C$1008,C153&amp;"",'Vendor statement'!$D$9:$D$1008,E153)&gt;=COUNTIFS($C$9:C153,C153&amp;"",$E$9:E153,E153),"Matched",IF(COUNTIF('Vendor statement'!$C$9:$C$1008,C153&amp;"")&gt;0,"Reference found - amount differs","Only on this side")))))</f>
        <v/>
      </c>
    </row>
    <row r="154" customFormat="false" ht="15" hidden="false" customHeight="false" outlineLevel="0" collapsed="false">
      <c r="A154" s="17"/>
      <c r="B154" s="8"/>
      <c r="C154" s="8"/>
      <c r="D154" s="18"/>
      <c r="E154" s="18"/>
      <c r="F154" s="10" t="str">
        <f aca="false">IF(N(D154)+N(E154)=0,"",IF(C154="","No reference",IF(N(D154)&gt;0,IF(COUNTIFS('Vendor statement'!$C$9:$C$1008,C154&amp;"",'Vendor statement'!$E$9:$E$1008,D154)&gt;=COUNTIFS($C$9:C154,C154&amp;"",$D$9:D154,D154),"Matched",IF(COUNTIF('Vendor statement'!$C$9:$C$1008,C154&amp;"")&gt;0,"Reference found - amount differs","Only on this side")),IF(COUNTIFS('Vendor statement'!$C$9:$C$1008,C154&amp;"",'Vendor statement'!$D$9:$D$1008,E154)&gt;=COUNTIFS($C$9:C154,C154&amp;"",$E$9:E154,E154),"Matched",IF(COUNTIF('Vendor statement'!$C$9:$C$1008,C154&amp;"")&gt;0,"Reference found - amount differs","Only on this side")))))</f>
        <v/>
      </c>
    </row>
    <row r="155" customFormat="false" ht="15" hidden="false" customHeight="false" outlineLevel="0" collapsed="false">
      <c r="A155" s="17"/>
      <c r="B155" s="8"/>
      <c r="C155" s="8"/>
      <c r="D155" s="18"/>
      <c r="E155" s="18"/>
      <c r="F155" s="10" t="str">
        <f aca="false">IF(N(D155)+N(E155)=0,"",IF(C155="","No reference",IF(N(D155)&gt;0,IF(COUNTIFS('Vendor statement'!$C$9:$C$1008,C155&amp;"",'Vendor statement'!$E$9:$E$1008,D155)&gt;=COUNTIFS($C$9:C155,C155&amp;"",$D$9:D155,D155),"Matched",IF(COUNTIF('Vendor statement'!$C$9:$C$1008,C155&amp;"")&gt;0,"Reference found - amount differs","Only on this side")),IF(COUNTIFS('Vendor statement'!$C$9:$C$1008,C155&amp;"",'Vendor statement'!$D$9:$D$1008,E155)&gt;=COUNTIFS($C$9:C155,C155&amp;"",$E$9:E155,E155),"Matched",IF(COUNTIF('Vendor statement'!$C$9:$C$1008,C155&amp;"")&gt;0,"Reference found - amount differs","Only on this side")))))</f>
        <v/>
      </c>
    </row>
    <row r="156" customFormat="false" ht="15" hidden="false" customHeight="false" outlineLevel="0" collapsed="false">
      <c r="A156" s="17"/>
      <c r="B156" s="8"/>
      <c r="C156" s="8"/>
      <c r="D156" s="18"/>
      <c r="E156" s="18"/>
      <c r="F156" s="10" t="str">
        <f aca="false">IF(N(D156)+N(E156)=0,"",IF(C156="","No reference",IF(N(D156)&gt;0,IF(COUNTIFS('Vendor statement'!$C$9:$C$1008,C156&amp;"",'Vendor statement'!$E$9:$E$1008,D156)&gt;=COUNTIFS($C$9:C156,C156&amp;"",$D$9:D156,D156),"Matched",IF(COUNTIF('Vendor statement'!$C$9:$C$1008,C156&amp;"")&gt;0,"Reference found - amount differs","Only on this side")),IF(COUNTIFS('Vendor statement'!$C$9:$C$1008,C156&amp;"",'Vendor statement'!$D$9:$D$1008,E156)&gt;=COUNTIFS($C$9:C156,C156&amp;"",$E$9:E156,E156),"Matched",IF(COUNTIF('Vendor statement'!$C$9:$C$1008,C156&amp;"")&gt;0,"Reference found - amount differs","Only on this side")))))</f>
        <v/>
      </c>
    </row>
    <row r="157" customFormat="false" ht="15" hidden="false" customHeight="false" outlineLevel="0" collapsed="false">
      <c r="A157" s="17"/>
      <c r="B157" s="8"/>
      <c r="C157" s="8"/>
      <c r="D157" s="18"/>
      <c r="E157" s="18"/>
      <c r="F157" s="10" t="str">
        <f aca="false">IF(N(D157)+N(E157)=0,"",IF(C157="","No reference",IF(N(D157)&gt;0,IF(COUNTIFS('Vendor statement'!$C$9:$C$1008,C157&amp;"",'Vendor statement'!$E$9:$E$1008,D157)&gt;=COUNTIFS($C$9:C157,C157&amp;"",$D$9:D157,D157),"Matched",IF(COUNTIF('Vendor statement'!$C$9:$C$1008,C157&amp;"")&gt;0,"Reference found - amount differs","Only on this side")),IF(COUNTIFS('Vendor statement'!$C$9:$C$1008,C157&amp;"",'Vendor statement'!$D$9:$D$1008,E157)&gt;=COUNTIFS($C$9:C157,C157&amp;"",$E$9:E157,E157),"Matched",IF(COUNTIF('Vendor statement'!$C$9:$C$1008,C157&amp;"")&gt;0,"Reference found - amount differs","Only on this side")))))</f>
        <v/>
      </c>
    </row>
    <row r="158" customFormat="false" ht="15" hidden="false" customHeight="false" outlineLevel="0" collapsed="false">
      <c r="A158" s="17"/>
      <c r="B158" s="8"/>
      <c r="C158" s="8"/>
      <c r="D158" s="18"/>
      <c r="E158" s="18"/>
      <c r="F158" s="10" t="str">
        <f aca="false">IF(N(D158)+N(E158)=0,"",IF(C158="","No reference",IF(N(D158)&gt;0,IF(COUNTIFS('Vendor statement'!$C$9:$C$1008,C158&amp;"",'Vendor statement'!$E$9:$E$1008,D158)&gt;=COUNTIFS($C$9:C158,C158&amp;"",$D$9:D158,D158),"Matched",IF(COUNTIF('Vendor statement'!$C$9:$C$1008,C158&amp;"")&gt;0,"Reference found - amount differs","Only on this side")),IF(COUNTIFS('Vendor statement'!$C$9:$C$1008,C158&amp;"",'Vendor statement'!$D$9:$D$1008,E158)&gt;=COUNTIFS($C$9:C158,C158&amp;"",$E$9:E158,E158),"Matched",IF(COUNTIF('Vendor statement'!$C$9:$C$1008,C158&amp;"")&gt;0,"Reference found - amount differs","Only on this side")))))</f>
        <v/>
      </c>
    </row>
    <row r="159" customFormat="false" ht="15" hidden="false" customHeight="false" outlineLevel="0" collapsed="false">
      <c r="A159" s="17"/>
      <c r="B159" s="8"/>
      <c r="C159" s="8"/>
      <c r="D159" s="18"/>
      <c r="E159" s="18"/>
      <c r="F159" s="10" t="str">
        <f aca="false">IF(N(D159)+N(E159)=0,"",IF(C159="","No reference",IF(N(D159)&gt;0,IF(COUNTIFS('Vendor statement'!$C$9:$C$1008,C159&amp;"",'Vendor statement'!$E$9:$E$1008,D159)&gt;=COUNTIFS($C$9:C159,C159&amp;"",$D$9:D159,D159),"Matched",IF(COUNTIF('Vendor statement'!$C$9:$C$1008,C159&amp;"")&gt;0,"Reference found - amount differs","Only on this side")),IF(COUNTIFS('Vendor statement'!$C$9:$C$1008,C159&amp;"",'Vendor statement'!$D$9:$D$1008,E159)&gt;=COUNTIFS($C$9:C159,C159&amp;"",$E$9:E159,E159),"Matched",IF(COUNTIF('Vendor statement'!$C$9:$C$1008,C159&amp;"")&gt;0,"Reference found - amount differs","Only on this side")))))</f>
        <v/>
      </c>
    </row>
    <row r="160" customFormat="false" ht="15" hidden="false" customHeight="false" outlineLevel="0" collapsed="false">
      <c r="A160" s="17"/>
      <c r="B160" s="8"/>
      <c r="C160" s="8"/>
      <c r="D160" s="18"/>
      <c r="E160" s="18"/>
      <c r="F160" s="10" t="str">
        <f aca="false">IF(N(D160)+N(E160)=0,"",IF(C160="","No reference",IF(N(D160)&gt;0,IF(COUNTIFS('Vendor statement'!$C$9:$C$1008,C160&amp;"",'Vendor statement'!$E$9:$E$1008,D160)&gt;=COUNTIFS($C$9:C160,C160&amp;"",$D$9:D160,D160),"Matched",IF(COUNTIF('Vendor statement'!$C$9:$C$1008,C160&amp;"")&gt;0,"Reference found - amount differs","Only on this side")),IF(COUNTIFS('Vendor statement'!$C$9:$C$1008,C160&amp;"",'Vendor statement'!$D$9:$D$1008,E160)&gt;=COUNTIFS($C$9:C160,C160&amp;"",$E$9:E160,E160),"Matched",IF(COUNTIF('Vendor statement'!$C$9:$C$1008,C160&amp;"")&gt;0,"Reference found - amount differs","Only on this side")))))</f>
        <v/>
      </c>
    </row>
    <row r="161" customFormat="false" ht="15" hidden="false" customHeight="false" outlineLevel="0" collapsed="false">
      <c r="A161" s="17"/>
      <c r="B161" s="8"/>
      <c r="C161" s="8"/>
      <c r="D161" s="18"/>
      <c r="E161" s="18"/>
      <c r="F161" s="10" t="str">
        <f aca="false">IF(N(D161)+N(E161)=0,"",IF(C161="","No reference",IF(N(D161)&gt;0,IF(COUNTIFS('Vendor statement'!$C$9:$C$1008,C161&amp;"",'Vendor statement'!$E$9:$E$1008,D161)&gt;=COUNTIFS($C$9:C161,C161&amp;"",$D$9:D161,D161),"Matched",IF(COUNTIF('Vendor statement'!$C$9:$C$1008,C161&amp;"")&gt;0,"Reference found - amount differs","Only on this side")),IF(COUNTIFS('Vendor statement'!$C$9:$C$1008,C161&amp;"",'Vendor statement'!$D$9:$D$1008,E161)&gt;=COUNTIFS($C$9:C161,C161&amp;"",$E$9:E161,E161),"Matched",IF(COUNTIF('Vendor statement'!$C$9:$C$1008,C161&amp;"")&gt;0,"Reference found - amount differs","Only on this side")))))</f>
        <v/>
      </c>
    </row>
    <row r="162" customFormat="false" ht="15" hidden="false" customHeight="false" outlineLevel="0" collapsed="false">
      <c r="A162" s="17"/>
      <c r="B162" s="8"/>
      <c r="C162" s="8"/>
      <c r="D162" s="18"/>
      <c r="E162" s="18"/>
      <c r="F162" s="10" t="str">
        <f aca="false">IF(N(D162)+N(E162)=0,"",IF(C162="","No reference",IF(N(D162)&gt;0,IF(COUNTIFS('Vendor statement'!$C$9:$C$1008,C162&amp;"",'Vendor statement'!$E$9:$E$1008,D162)&gt;=COUNTIFS($C$9:C162,C162&amp;"",$D$9:D162,D162),"Matched",IF(COUNTIF('Vendor statement'!$C$9:$C$1008,C162&amp;"")&gt;0,"Reference found - amount differs","Only on this side")),IF(COUNTIFS('Vendor statement'!$C$9:$C$1008,C162&amp;"",'Vendor statement'!$D$9:$D$1008,E162)&gt;=COUNTIFS($C$9:C162,C162&amp;"",$E$9:E162,E162),"Matched",IF(COUNTIF('Vendor statement'!$C$9:$C$1008,C162&amp;"")&gt;0,"Reference found - amount differs","Only on this side")))))</f>
        <v/>
      </c>
    </row>
    <row r="163" customFormat="false" ht="15" hidden="false" customHeight="false" outlineLevel="0" collapsed="false">
      <c r="A163" s="17"/>
      <c r="B163" s="8"/>
      <c r="C163" s="8"/>
      <c r="D163" s="18"/>
      <c r="E163" s="18"/>
      <c r="F163" s="10" t="str">
        <f aca="false">IF(N(D163)+N(E163)=0,"",IF(C163="","No reference",IF(N(D163)&gt;0,IF(COUNTIFS('Vendor statement'!$C$9:$C$1008,C163&amp;"",'Vendor statement'!$E$9:$E$1008,D163)&gt;=COUNTIFS($C$9:C163,C163&amp;"",$D$9:D163,D163),"Matched",IF(COUNTIF('Vendor statement'!$C$9:$C$1008,C163&amp;"")&gt;0,"Reference found - amount differs","Only on this side")),IF(COUNTIFS('Vendor statement'!$C$9:$C$1008,C163&amp;"",'Vendor statement'!$D$9:$D$1008,E163)&gt;=COUNTIFS($C$9:C163,C163&amp;"",$E$9:E163,E163),"Matched",IF(COUNTIF('Vendor statement'!$C$9:$C$1008,C163&amp;"")&gt;0,"Reference found - amount differs","Only on this side")))))</f>
        <v/>
      </c>
    </row>
    <row r="164" customFormat="false" ht="15" hidden="false" customHeight="false" outlineLevel="0" collapsed="false">
      <c r="A164" s="17"/>
      <c r="B164" s="8"/>
      <c r="C164" s="8"/>
      <c r="D164" s="18"/>
      <c r="E164" s="18"/>
      <c r="F164" s="10" t="str">
        <f aca="false">IF(N(D164)+N(E164)=0,"",IF(C164="","No reference",IF(N(D164)&gt;0,IF(COUNTIFS('Vendor statement'!$C$9:$C$1008,C164&amp;"",'Vendor statement'!$E$9:$E$1008,D164)&gt;=COUNTIFS($C$9:C164,C164&amp;"",$D$9:D164,D164),"Matched",IF(COUNTIF('Vendor statement'!$C$9:$C$1008,C164&amp;"")&gt;0,"Reference found - amount differs","Only on this side")),IF(COUNTIFS('Vendor statement'!$C$9:$C$1008,C164&amp;"",'Vendor statement'!$D$9:$D$1008,E164)&gt;=COUNTIFS($C$9:C164,C164&amp;"",$E$9:E164,E164),"Matched",IF(COUNTIF('Vendor statement'!$C$9:$C$1008,C164&amp;"")&gt;0,"Reference found - amount differs","Only on this side")))))</f>
        <v/>
      </c>
    </row>
    <row r="165" customFormat="false" ht="15" hidden="false" customHeight="false" outlineLevel="0" collapsed="false">
      <c r="A165" s="17"/>
      <c r="B165" s="8"/>
      <c r="C165" s="8"/>
      <c r="D165" s="18"/>
      <c r="E165" s="18"/>
      <c r="F165" s="10" t="str">
        <f aca="false">IF(N(D165)+N(E165)=0,"",IF(C165="","No reference",IF(N(D165)&gt;0,IF(COUNTIFS('Vendor statement'!$C$9:$C$1008,C165&amp;"",'Vendor statement'!$E$9:$E$1008,D165)&gt;=COUNTIFS($C$9:C165,C165&amp;"",$D$9:D165,D165),"Matched",IF(COUNTIF('Vendor statement'!$C$9:$C$1008,C165&amp;"")&gt;0,"Reference found - amount differs","Only on this side")),IF(COUNTIFS('Vendor statement'!$C$9:$C$1008,C165&amp;"",'Vendor statement'!$D$9:$D$1008,E165)&gt;=COUNTIFS($C$9:C165,C165&amp;"",$E$9:E165,E165),"Matched",IF(COUNTIF('Vendor statement'!$C$9:$C$1008,C165&amp;"")&gt;0,"Reference found - amount differs","Only on this side")))))</f>
        <v/>
      </c>
    </row>
    <row r="166" customFormat="false" ht="15" hidden="false" customHeight="false" outlineLevel="0" collapsed="false">
      <c r="A166" s="17"/>
      <c r="B166" s="8"/>
      <c r="C166" s="8"/>
      <c r="D166" s="18"/>
      <c r="E166" s="18"/>
      <c r="F166" s="10" t="str">
        <f aca="false">IF(N(D166)+N(E166)=0,"",IF(C166="","No reference",IF(N(D166)&gt;0,IF(COUNTIFS('Vendor statement'!$C$9:$C$1008,C166&amp;"",'Vendor statement'!$E$9:$E$1008,D166)&gt;=COUNTIFS($C$9:C166,C166&amp;"",$D$9:D166,D166),"Matched",IF(COUNTIF('Vendor statement'!$C$9:$C$1008,C166&amp;"")&gt;0,"Reference found - amount differs","Only on this side")),IF(COUNTIFS('Vendor statement'!$C$9:$C$1008,C166&amp;"",'Vendor statement'!$D$9:$D$1008,E166)&gt;=COUNTIFS($C$9:C166,C166&amp;"",$E$9:E166,E166),"Matched",IF(COUNTIF('Vendor statement'!$C$9:$C$1008,C166&amp;"")&gt;0,"Reference found - amount differs","Only on this side")))))</f>
        <v/>
      </c>
    </row>
    <row r="167" customFormat="false" ht="15" hidden="false" customHeight="false" outlineLevel="0" collapsed="false">
      <c r="A167" s="17"/>
      <c r="B167" s="8"/>
      <c r="C167" s="8"/>
      <c r="D167" s="18"/>
      <c r="E167" s="18"/>
      <c r="F167" s="10" t="str">
        <f aca="false">IF(N(D167)+N(E167)=0,"",IF(C167="","No reference",IF(N(D167)&gt;0,IF(COUNTIFS('Vendor statement'!$C$9:$C$1008,C167&amp;"",'Vendor statement'!$E$9:$E$1008,D167)&gt;=COUNTIFS($C$9:C167,C167&amp;"",$D$9:D167,D167),"Matched",IF(COUNTIF('Vendor statement'!$C$9:$C$1008,C167&amp;"")&gt;0,"Reference found - amount differs","Only on this side")),IF(COUNTIFS('Vendor statement'!$C$9:$C$1008,C167&amp;"",'Vendor statement'!$D$9:$D$1008,E167)&gt;=COUNTIFS($C$9:C167,C167&amp;"",$E$9:E167,E167),"Matched",IF(COUNTIF('Vendor statement'!$C$9:$C$1008,C167&amp;"")&gt;0,"Reference found - amount differs","Only on this side")))))</f>
        <v/>
      </c>
    </row>
    <row r="168" customFormat="false" ht="15" hidden="false" customHeight="false" outlineLevel="0" collapsed="false">
      <c r="A168" s="17"/>
      <c r="B168" s="8"/>
      <c r="C168" s="8"/>
      <c r="D168" s="18"/>
      <c r="E168" s="18"/>
      <c r="F168" s="10" t="str">
        <f aca="false">IF(N(D168)+N(E168)=0,"",IF(C168="","No reference",IF(N(D168)&gt;0,IF(COUNTIFS('Vendor statement'!$C$9:$C$1008,C168&amp;"",'Vendor statement'!$E$9:$E$1008,D168)&gt;=COUNTIFS($C$9:C168,C168&amp;"",$D$9:D168,D168),"Matched",IF(COUNTIF('Vendor statement'!$C$9:$C$1008,C168&amp;"")&gt;0,"Reference found - amount differs","Only on this side")),IF(COUNTIFS('Vendor statement'!$C$9:$C$1008,C168&amp;"",'Vendor statement'!$D$9:$D$1008,E168)&gt;=COUNTIFS($C$9:C168,C168&amp;"",$E$9:E168,E168),"Matched",IF(COUNTIF('Vendor statement'!$C$9:$C$1008,C168&amp;"")&gt;0,"Reference found - amount differs","Only on this side")))))</f>
        <v/>
      </c>
    </row>
    <row r="169" customFormat="false" ht="15" hidden="false" customHeight="false" outlineLevel="0" collapsed="false">
      <c r="A169" s="17"/>
      <c r="B169" s="8"/>
      <c r="C169" s="8"/>
      <c r="D169" s="18"/>
      <c r="E169" s="18"/>
      <c r="F169" s="10" t="str">
        <f aca="false">IF(N(D169)+N(E169)=0,"",IF(C169="","No reference",IF(N(D169)&gt;0,IF(COUNTIFS('Vendor statement'!$C$9:$C$1008,C169&amp;"",'Vendor statement'!$E$9:$E$1008,D169)&gt;=COUNTIFS($C$9:C169,C169&amp;"",$D$9:D169,D169),"Matched",IF(COUNTIF('Vendor statement'!$C$9:$C$1008,C169&amp;"")&gt;0,"Reference found - amount differs","Only on this side")),IF(COUNTIFS('Vendor statement'!$C$9:$C$1008,C169&amp;"",'Vendor statement'!$D$9:$D$1008,E169)&gt;=COUNTIFS($C$9:C169,C169&amp;"",$E$9:E169,E169),"Matched",IF(COUNTIF('Vendor statement'!$C$9:$C$1008,C169&amp;"")&gt;0,"Reference found - amount differs","Only on this side")))))</f>
        <v/>
      </c>
    </row>
    <row r="170" customFormat="false" ht="15" hidden="false" customHeight="false" outlineLevel="0" collapsed="false">
      <c r="A170" s="17"/>
      <c r="B170" s="8"/>
      <c r="C170" s="8"/>
      <c r="D170" s="18"/>
      <c r="E170" s="18"/>
      <c r="F170" s="10" t="str">
        <f aca="false">IF(N(D170)+N(E170)=0,"",IF(C170="","No reference",IF(N(D170)&gt;0,IF(COUNTIFS('Vendor statement'!$C$9:$C$1008,C170&amp;"",'Vendor statement'!$E$9:$E$1008,D170)&gt;=COUNTIFS($C$9:C170,C170&amp;"",$D$9:D170,D170),"Matched",IF(COUNTIF('Vendor statement'!$C$9:$C$1008,C170&amp;"")&gt;0,"Reference found - amount differs","Only on this side")),IF(COUNTIFS('Vendor statement'!$C$9:$C$1008,C170&amp;"",'Vendor statement'!$D$9:$D$1008,E170)&gt;=COUNTIFS($C$9:C170,C170&amp;"",$E$9:E170,E170),"Matched",IF(COUNTIF('Vendor statement'!$C$9:$C$1008,C170&amp;"")&gt;0,"Reference found - amount differs","Only on this side")))))</f>
        <v/>
      </c>
    </row>
    <row r="171" customFormat="false" ht="15" hidden="false" customHeight="false" outlineLevel="0" collapsed="false">
      <c r="A171" s="17"/>
      <c r="B171" s="8"/>
      <c r="C171" s="8"/>
      <c r="D171" s="18"/>
      <c r="E171" s="18"/>
      <c r="F171" s="10" t="str">
        <f aca="false">IF(N(D171)+N(E171)=0,"",IF(C171="","No reference",IF(N(D171)&gt;0,IF(COUNTIFS('Vendor statement'!$C$9:$C$1008,C171&amp;"",'Vendor statement'!$E$9:$E$1008,D171)&gt;=COUNTIFS($C$9:C171,C171&amp;"",$D$9:D171,D171),"Matched",IF(COUNTIF('Vendor statement'!$C$9:$C$1008,C171&amp;"")&gt;0,"Reference found - amount differs","Only on this side")),IF(COUNTIFS('Vendor statement'!$C$9:$C$1008,C171&amp;"",'Vendor statement'!$D$9:$D$1008,E171)&gt;=COUNTIFS($C$9:C171,C171&amp;"",$E$9:E171,E171),"Matched",IF(COUNTIF('Vendor statement'!$C$9:$C$1008,C171&amp;"")&gt;0,"Reference found - amount differs","Only on this side")))))</f>
        <v/>
      </c>
    </row>
    <row r="172" customFormat="false" ht="15" hidden="false" customHeight="false" outlineLevel="0" collapsed="false">
      <c r="A172" s="17"/>
      <c r="B172" s="8"/>
      <c r="C172" s="8"/>
      <c r="D172" s="18"/>
      <c r="E172" s="18"/>
      <c r="F172" s="10" t="str">
        <f aca="false">IF(N(D172)+N(E172)=0,"",IF(C172="","No reference",IF(N(D172)&gt;0,IF(COUNTIFS('Vendor statement'!$C$9:$C$1008,C172&amp;"",'Vendor statement'!$E$9:$E$1008,D172)&gt;=COUNTIFS($C$9:C172,C172&amp;"",$D$9:D172,D172),"Matched",IF(COUNTIF('Vendor statement'!$C$9:$C$1008,C172&amp;"")&gt;0,"Reference found - amount differs","Only on this side")),IF(COUNTIFS('Vendor statement'!$C$9:$C$1008,C172&amp;"",'Vendor statement'!$D$9:$D$1008,E172)&gt;=COUNTIFS($C$9:C172,C172&amp;"",$E$9:E172,E172),"Matched",IF(COUNTIF('Vendor statement'!$C$9:$C$1008,C172&amp;"")&gt;0,"Reference found - amount differs","Only on this side")))))</f>
        <v/>
      </c>
    </row>
    <row r="173" customFormat="false" ht="15" hidden="false" customHeight="false" outlineLevel="0" collapsed="false">
      <c r="A173" s="17"/>
      <c r="B173" s="8"/>
      <c r="C173" s="8"/>
      <c r="D173" s="18"/>
      <c r="E173" s="18"/>
      <c r="F173" s="10" t="str">
        <f aca="false">IF(N(D173)+N(E173)=0,"",IF(C173="","No reference",IF(N(D173)&gt;0,IF(COUNTIFS('Vendor statement'!$C$9:$C$1008,C173&amp;"",'Vendor statement'!$E$9:$E$1008,D173)&gt;=COUNTIFS($C$9:C173,C173&amp;"",$D$9:D173,D173),"Matched",IF(COUNTIF('Vendor statement'!$C$9:$C$1008,C173&amp;"")&gt;0,"Reference found - amount differs","Only on this side")),IF(COUNTIFS('Vendor statement'!$C$9:$C$1008,C173&amp;"",'Vendor statement'!$D$9:$D$1008,E173)&gt;=COUNTIFS($C$9:C173,C173&amp;"",$E$9:E173,E173),"Matched",IF(COUNTIF('Vendor statement'!$C$9:$C$1008,C173&amp;"")&gt;0,"Reference found - amount differs","Only on this side")))))</f>
        <v/>
      </c>
    </row>
    <row r="174" customFormat="false" ht="15" hidden="false" customHeight="false" outlineLevel="0" collapsed="false">
      <c r="A174" s="17"/>
      <c r="B174" s="8"/>
      <c r="C174" s="8"/>
      <c r="D174" s="18"/>
      <c r="E174" s="18"/>
      <c r="F174" s="10" t="str">
        <f aca="false">IF(N(D174)+N(E174)=0,"",IF(C174="","No reference",IF(N(D174)&gt;0,IF(COUNTIFS('Vendor statement'!$C$9:$C$1008,C174&amp;"",'Vendor statement'!$E$9:$E$1008,D174)&gt;=COUNTIFS($C$9:C174,C174&amp;"",$D$9:D174,D174),"Matched",IF(COUNTIF('Vendor statement'!$C$9:$C$1008,C174&amp;"")&gt;0,"Reference found - amount differs","Only on this side")),IF(COUNTIFS('Vendor statement'!$C$9:$C$1008,C174&amp;"",'Vendor statement'!$D$9:$D$1008,E174)&gt;=COUNTIFS($C$9:C174,C174&amp;"",$E$9:E174,E174),"Matched",IF(COUNTIF('Vendor statement'!$C$9:$C$1008,C174&amp;"")&gt;0,"Reference found - amount differs","Only on this side")))))</f>
        <v/>
      </c>
    </row>
    <row r="175" customFormat="false" ht="15" hidden="false" customHeight="false" outlineLevel="0" collapsed="false">
      <c r="A175" s="17"/>
      <c r="B175" s="8"/>
      <c r="C175" s="8"/>
      <c r="D175" s="18"/>
      <c r="E175" s="18"/>
      <c r="F175" s="10" t="str">
        <f aca="false">IF(N(D175)+N(E175)=0,"",IF(C175="","No reference",IF(N(D175)&gt;0,IF(COUNTIFS('Vendor statement'!$C$9:$C$1008,C175&amp;"",'Vendor statement'!$E$9:$E$1008,D175)&gt;=COUNTIFS($C$9:C175,C175&amp;"",$D$9:D175,D175),"Matched",IF(COUNTIF('Vendor statement'!$C$9:$C$1008,C175&amp;"")&gt;0,"Reference found - amount differs","Only on this side")),IF(COUNTIFS('Vendor statement'!$C$9:$C$1008,C175&amp;"",'Vendor statement'!$D$9:$D$1008,E175)&gt;=COUNTIFS($C$9:C175,C175&amp;"",$E$9:E175,E175),"Matched",IF(COUNTIF('Vendor statement'!$C$9:$C$1008,C175&amp;"")&gt;0,"Reference found - amount differs","Only on this side")))))</f>
        <v/>
      </c>
    </row>
    <row r="176" customFormat="false" ht="15" hidden="false" customHeight="false" outlineLevel="0" collapsed="false">
      <c r="A176" s="17"/>
      <c r="B176" s="8"/>
      <c r="C176" s="8"/>
      <c r="D176" s="18"/>
      <c r="E176" s="18"/>
      <c r="F176" s="10" t="str">
        <f aca="false">IF(N(D176)+N(E176)=0,"",IF(C176="","No reference",IF(N(D176)&gt;0,IF(COUNTIFS('Vendor statement'!$C$9:$C$1008,C176&amp;"",'Vendor statement'!$E$9:$E$1008,D176)&gt;=COUNTIFS($C$9:C176,C176&amp;"",$D$9:D176,D176),"Matched",IF(COUNTIF('Vendor statement'!$C$9:$C$1008,C176&amp;"")&gt;0,"Reference found - amount differs","Only on this side")),IF(COUNTIFS('Vendor statement'!$C$9:$C$1008,C176&amp;"",'Vendor statement'!$D$9:$D$1008,E176)&gt;=COUNTIFS($C$9:C176,C176&amp;"",$E$9:E176,E176),"Matched",IF(COUNTIF('Vendor statement'!$C$9:$C$1008,C176&amp;"")&gt;0,"Reference found - amount differs","Only on this side")))))</f>
        <v/>
      </c>
    </row>
    <row r="177" customFormat="false" ht="15" hidden="false" customHeight="false" outlineLevel="0" collapsed="false">
      <c r="A177" s="17"/>
      <c r="B177" s="8"/>
      <c r="C177" s="8"/>
      <c r="D177" s="18"/>
      <c r="E177" s="18"/>
      <c r="F177" s="10" t="str">
        <f aca="false">IF(N(D177)+N(E177)=0,"",IF(C177="","No reference",IF(N(D177)&gt;0,IF(COUNTIFS('Vendor statement'!$C$9:$C$1008,C177&amp;"",'Vendor statement'!$E$9:$E$1008,D177)&gt;=COUNTIFS($C$9:C177,C177&amp;"",$D$9:D177,D177),"Matched",IF(COUNTIF('Vendor statement'!$C$9:$C$1008,C177&amp;"")&gt;0,"Reference found - amount differs","Only on this side")),IF(COUNTIFS('Vendor statement'!$C$9:$C$1008,C177&amp;"",'Vendor statement'!$D$9:$D$1008,E177)&gt;=COUNTIFS($C$9:C177,C177&amp;"",$E$9:E177,E177),"Matched",IF(COUNTIF('Vendor statement'!$C$9:$C$1008,C177&amp;"")&gt;0,"Reference found - amount differs","Only on this side")))))</f>
        <v/>
      </c>
    </row>
    <row r="178" customFormat="false" ht="15" hidden="false" customHeight="false" outlineLevel="0" collapsed="false">
      <c r="A178" s="17"/>
      <c r="B178" s="8"/>
      <c r="C178" s="8"/>
      <c r="D178" s="18"/>
      <c r="E178" s="18"/>
      <c r="F178" s="10" t="str">
        <f aca="false">IF(N(D178)+N(E178)=0,"",IF(C178="","No reference",IF(N(D178)&gt;0,IF(COUNTIFS('Vendor statement'!$C$9:$C$1008,C178&amp;"",'Vendor statement'!$E$9:$E$1008,D178)&gt;=COUNTIFS($C$9:C178,C178&amp;"",$D$9:D178,D178),"Matched",IF(COUNTIF('Vendor statement'!$C$9:$C$1008,C178&amp;"")&gt;0,"Reference found - amount differs","Only on this side")),IF(COUNTIFS('Vendor statement'!$C$9:$C$1008,C178&amp;"",'Vendor statement'!$D$9:$D$1008,E178)&gt;=COUNTIFS($C$9:C178,C178&amp;"",$E$9:E178,E178),"Matched",IF(COUNTIF('Vendor statement'!$C$9:$C$1008,C178&amp;"")&gt;0,"Reference found - amount differs","Only on this side")))))</f>
        <v/>
      </c>
    </row>
    <row r="179" customFormat="false" ht="15" hidden="false" customHeight="false" outlineLevel="0" collapsed="false">
      <c r="A179" s="17"/>
      <c r="B179" s="8"/>
      <c r="C179" s="8"/>
      <c r="D179" s="18"/>
      <c r="E179" s="18"/>
      <c r="F179" s="10" t="str">
        <f aca="false">IF(N(D179)+N(E179)=0,"",IF(C179="","No reference",IF(N(D179)&gt;0,IF(COUNTIFS('Vendor statement'!$C$9:$C$1008,C179&amp;"",'Vendor statement'!$E$9:$E$1008,D179)&gt;=COUNTIFS($C$9:C179,C179&amp;"",$D$9:D179,D179),"Matched",IF(COUNTIF('Vendor statement'!$C$9:$C$1008,C179&amp;"")&gt;0,"Reference found - amount differs","Only on this side")),IF(COUNTIFS('Vendor statement'!$C$9:$C$1008,C179&amp;"",'Vendor statement'!$D$9:$D$1008,E179)&gt;=COUNTIFS($C$9:C179,C179&amp;"",$E$9:E179,E179),"Matched",IF(COUNTIF('Vendor statement'!$C$9:$C$1008,C179&amp;"")&gt;0,"Reference found - amount differs","Only on this side")))))</f>
        <v/>
      </c>
    </row>
    <row r="180" customFormat="false" ht="15" hidden="false" customHeight="false" outlineLevel="0" collapsed="false">
      <c r="A180" s="17"/>
      <c r="B180" s="8"/>
      <c r="C180" s="8"/>
      <c r="D180" s="18"/>
      <c r="E180" s="18"/>
      <c r="F180" s="10" t="str">
        <f aca="false">IF(N(D180)+N(E180)=0,"",IF(C180="","No reference",IF(N(D180)&gt;0,IF(COUNTIFS('Vendor statement'!$C$9:$C$1008,C180&amp;"",'Vendor statement'!$E$9:$E$1008,D180)&gt;=COUNTIFS($C$9:C180,C180&amp;"",$D$9:D180,D180),"Matched",IF(COUNTIF('Vendor statement'!$C$9:$C$1008,C180&amp;"")&gt;0,"Reference found - amount differs","Only on this side")),IF(COUNTIFS('Vendor statement'!$C$9:$C$1008,C180&amp;"",'Vendor statement'!$D$9:$D$1008,E180)&gt;=COUNTIFS($C$9:C180,C180&amp;"",$E$9:E180,E180),"Matched",IF(COUNTIF('Vendor statement'!$C$9:$C$1008,C180&amp;"")&gt;0,"Reference found - amount differs","Only on this side")))))</f>
        <v/>
      </c>
    </row>
    <row r="181" customFormat="false" ht="15" hidden="false" customHeight="false" outlineLevel="0" collapsed="false">
      <c r="A181" s="17"/>
      <c r="B181" s="8"/>
      <c r="C181" s="8"/>
      <c r="D181" s="18"/>
      <c r="E181" s="18"/>
      <c r="F181" s="10" t="str">
        <f aca="false">IF(N(D181)+N(E181)=0,"",IF(C181="","No reference",IF(N(D181)&gt;0,IF(COUNTIFS('Vendor statement'!$C$9:$C$1008,C181&amp;"",'Vendor statement'!$E$9:$E$1008,D181)&gt;=COUNTIFS($C$9:C181,C181&amp;"",$D$9:D181,D181),"Matched",IF(COUNTIF('Vendor statement'!$C$9:$C$1008,C181&amp;"")&gt;0,"Reference found - amount differs","Only on this side")),IF(COUNTIFS('Vendor statement'!$C$9:$C$1008,C181&amp;"",'Vendor statement'!$D$9:$D$1008,E181)&gt;=COUNTIFS($C$9:C181,C181&amp;"",$E$9:E181,E181),"Matched",IF(COUNTIF('Vendor statement'!$C$9:$C$1008,C181&amp;"")&gt;0,"Reference found - amount differs","Only on this side")))))</f>
        <v/>
      </c>
    </row>
    <row r="182" customFormat="false" ht="15" hidden="false" customHeight="false" outlineLevel="0" collapsed="false">
      <c r="A182" s="17"/>
      <c r="B182" s="8"/>
      <c r="C182" s="8"/>
      <c r="D182" s="18"/>
      <c r="E182" s="18"/>
      <c r="F182" s="10" t="str">
        <f aca="false">IF(N(D182)+N(E182)=0,"",IF(C182="","No reference",IF(N(D182)&gt;0,IF(COUNTIFS('Vendor statement'!$C$9:$C$1008,C182&amp;"",'Vendor statement'!$E$9:$E$1008,D182)&gt;=COUNTIFS($C$9:C182,C182&amp;"",$D$9:D182,D182),"Matched",IF(COUNTIF('Vendor statement'!$C$9:$C$1008,C182&amp;"")&gt;0,"Reference found - amount differs","Only on this side")),IF(COUNTIFS('Vendor statement'!$C$9:$C$1008,C182&amp;"",'Vendor statement'!$D$9:$D$1008,E182)&gt;=COUNTIFS($C$9:C182,C182&amp;"",$E$9:E182,E182),"Matched",IF(COUNTIF('Vendor statement'!$C$9:$C$1008,C182&amp;"")&gt;0,"Reference found - amount differs","Only on this side")))))</f>
        <v/>
      </c>
    </row>
    <row r="183" customFormat="false" ht="15" hidden="false" customHeight="false" outlineLevel="0" collapsed="false">
      <c r="A183" s="17"/>
      <c r="B183" s="8"/>
      <c r="C183" s="8"/>
      <c r="D183" s="18"/>
      <c r="E183" s="18"/>
      <c r="F183" s="10" t="str">
        <f aca="false">IF(N(D183)+N(E183)=0,"",IF(C183="","No reference",IF(N(D183)&gt;0,IF(COUNTIFS('Vendor statement'!$C$9:$C$1008,C183&amp;"",'Vendor statement'!$E$9:$E$1008,D183)&gt;=COUNTIFS($C$9:C183,C183&amp;"",$D$9:D183,D183),"Matched",IF(COUNTIF('Vendor statement'!$C$9:$C$1008,C183&amp;"")&gt;0,"Reference found - amount differs","Only on this side")),IF(COUNTIFS('Vendor statement'!$C$9:$C$1008,C183&amp;"",'Vendor statement'!$D$9:$D$1008,E183)&gt;=COUNTIFS($C$9:C183,C183&amp;"",$E$9:E183,E183),"Matched",IF(COUNTIF('Vendor statement'!$C$9:$C$1008,C183&amp;"")&gt;0,"Reference found - amount differs","Only on this side")))))</f>
        <v/>
      </c>
    </row>
    <row r="184" customFormat="false" ht="15" hidden="false" customHeight="false" outlineLevel="0" collapsed="false">
      <c r="A184" s="17"/>
      <c r="B184" s="8"/>
      <c r="C184" s="8"/>
      <c r="D184" s="18"/>
      <c r="E184" s="18"/>
      <c r="F184" s="10" t="str">
        <f aca="false">IF(N(D184)+N(E184)=0,"",IF(C184="","No reference",IF(N(D184)&gt;0,IF(COUNTIFS('Vendor statement'!$C$9:$C$1008,C184&amp;"",'Vendor statement'!$E$9:$E$1008,D184)&gt;=COUNTIFS($C$9:C184,C184&amp;"",$D$9:D184,D184),"Matched",IF(COUNTIF('Vendor statement'!$C$9:$C$1008,C184&amp;"")&gt;0,"Reference found - amount differs","Only on this side")),IF(COUNTIFS('Vendor statement'!$C$9:$C$1008,C184&amp;"",'Vendor statement'!$D$9:$D$1008,E184)&gt;=COUNTIFS($C$9:C184,C184&amp;"",$E$9:E184,E184),"Matched",IF(COUNTIF('Vendor statement'!$C$9:$C$1008,C184&amp;"")&gt;0,"Reference found - amount differs","Only on this side")))))</f>
        <v/>
      </c>
    </row>
    <row r="185" customFormat="false" ht="15" hidden="false" customHeight="false" outlineLevel="0" collapsed="false">
      <c r="A185" s="17"/>
      <c r="B185" s="8"/>
      <c r="C185" s="8"/>
      <c r="D185" s="18"/>
      <c r="E185" s="18"/>
      <c r="F185" s="10" t="str">
        <f aca="false">IF(N(D185)+N(E185)=0,"",IF(C185="","No reference",IF(N(D185)&gt;0,IF(COUNTIFS('Vendor statement'!$C$9:$C$1008,C185&amp;"",'Vendor statement'!$E$9:$E$1008,D185)&gt;=COUNTIFS($C$9:C185,C185&amp;"",$D$9:D185,D185),"Matched",IF(COUNTIF('Vendor statement'!$C$9:$C$1008,C185&amp;"")&gt;0,"Reference found - amount differs","Only on this side")),IF(COUNTIFS('Vendor statement'!$C$9:$C$1008,C185&amp;"",'Vendor statement'!$D$9:$D$1008,E185)&gt;=COUNTIFS($C$9:C185,C185&amp;"",$E$9:E185,E185),"Matched",IF(COUNTIF('Vendor statement'!$C$9:$C$1008,C185&amp;"")&gt;0,"Reference found - amount differs","Only on this side")))))</f>
        <v/>
      </c>
    </row>
    <row r="186" customFormat="false" ht="15" hidden="false" customHeight="false" outlineLevel="0" collapsed="false">
      <c r="A186" s="17"/>
      <c r="B186" s="8"/>
      <c r="C186" s="8"/>
      <c r="D186" s="18"/>
      <c r="E186" s="18"/>
      <c r="F186" s="10" t="str">
        <f aca="false">IF(N(D186)+N(E186)=0,"",IF(C186="","No reference",IF(N(D186)&gt;0,IF(COUNTIFS('Vendor statement'!$C$9:$C$1008,C186&amp;"",'Vendor statement'!$E$9:$E$1008,D186)&gt;=COUNTIFS($C$9:C186,C186&amp;"",$D$9:D186,D186),"Matched",IF(COUNTIF('Vendor statement'!$C$9:$C$1008,C186&amp;"")&gt;0,"Reference found - amount differs","Only on this side")),IF(COUNTIFS('Vendor statement'!$C$9:$C$1008,C186&amp;"",'Vendor statement'!$D$9:$D$1008,E186)&gt;=COUNTIFS($C$9:C186,C186&amp;"",$E$9:E186,E186),"Matched",IF(COUNTIF('Vendor statement'!$C$9:$C$1008,C186&amp;"")&gt;0,"Reference found - amount differs","Only on this side")))))</f>
        <v/>
      </c>
    </row>
    <row r="187" customFormat="false" ht="15" hidden="false" customHeight="false" outlineLevel="0" collapsed="false">
      <c r="A187" s="17"/>
      <c r="B187" s="8"/>
      <c r="C187" s="8"/>
      <c r="D187" s="18"/>
      <c r="E187" s="18"/>
      <c r="F187" s="10" t="str">
        <f aca="false">IF(N(D187)+N(E187)=0,"",IF(C187="","No reference",IF(N(D187)&gt;0,IF(COUNTIFS('Vendor statement'!$C$9:$C$1008,C187&amp;"",'Vendor statement'!$E$9:$E$1008,D187)&gt;=COUNTIFS($C$9:C187,C187&amp;"",$D$9:D187,D187),"Matched",IF(COUNTIF('Vendor statement'!$C$9:$C$1008,C187&amp;"")&gt;0,"Reference found - amount differs","Only on this side")),IF(COUNTIFS('Vendor statement'!$C$9:$C$1008,C187&amp;"",'Vendor statement'!$D$9:$D$1008,E187)&gt;=COUNTIFS($C$9:C187,C187&amp;"",$E$9:E187,E187),"Matched",IF(COUNTIF('Vendor statement'!$C$9:$C$1008,C187&amp;"")&gt;0,"Reference found - amount differs","Only on this side")))))</f>
        <v/>
      </c>
    </row>
    <row r="188" customFormat="false" ht="15" hidden="false" customHeight="false" outlineLevel="0" collapsed="false">
      <c r="A188" s="17"/>
      <c r="B188" s="8"/>
      <c r="C188" s="8"/>
      <c r="D188" s="18"/>
      <c r="E188" s="18"/>
      <c r="F188" s="10" t="str">
        <f aca="false">IF(N(D188)+N(E188)=0,"",IF(C188="","No reference",IF(N(D188)&gt;0,IF(COUNTIFS('Vendor statement'!$C$9:$C$1008,C188&amp;"",'Vendor statement'!$E$9:$E$1008,D188)&gt;=COUNTIFS($C$9:C188,C188&amp;"",$D$9:D188,D188),"Matched",IF(COUNTIF('Vendor statement'!$C$9:$C$1008,C188&amp;"")&gt;0,"Reference found - amount differs","Only on this side")),IF(COUNTIFS('Vendor statement'!$C$9:$C$1008,C188&amp;"",'Vendor statement'!$D$9:$D$1008,E188)&gt;=COUNTIFS($C$9:C188,C188&amp;"",$E$9:E188,E188),"Matched",IF(COUNTIF('Vendor statement'!$C$9:$C$1008,C188&amp;"")&gt;0,"Reference found - amount differs","Only on this side")))))</f>
        <v/>
      </c>
    </row>
    <row r="189" customFormat="false" ht="15" hidden="false" customHeight="false" outlineLevel="0" collapsed="false">
      <c r="A189" s="17"/>
      <c r="B189" s="8"/>
      <c r="C189" s="8"/>
      <c r="D189" s="18"/>
      <c r="E189" s="18"/>
      <c r="F189" s="10" t="str">
        <f aca="false">IF(N(D189)+N(E189)=0,"",IF(C189="","No reference",IF(N(D189)&gt;0,IF(COUNTIFS('Vendor statement'!$C$9:$C$1008,C189&amp;"",'Vendor statement'!$E$9:$E$1008,D189)&gt;=COUNTIFS($C$9:C189,C189&amp;"",$D$9:D189,D189),"Matched",IF(COUNTIF('Vendor statement'!$C$9:$C$1008,C189&amp;"")&gt;0,"Reference found - amount differs","Only on this side")),IF(COUNTIFS('Vendor statement'!$C$9:$C$1008,C189&amp;"",'Vendor statement'!$D$9:$D$1008,E189)&gt;=COUNTIFS($C$9:C189,C189&amp;"",$E$9:E189,E189),"Matched",IF(COUNTIF('Vendor statement'!$C$9:$C$1008,C189&amp;"")&gt;0,"Reference found - amount differs","Only on this side")))))</f>
        <v/>
      </c>
    </row>
    <row r="190" customFormat="false" ht="15" hidden="false" customHeight="false" outlineLevel="0" collapsed="false">
      <c r="A190" s="17"/>
      <c r="B190" s="8"/>
      <c r="C190" s="8"/>
      <c r="D190" s="18"/>
      <c r="E190" s="18"/>
      <c r="F190" s="10" t="str">
        <f aca="false">IF(N(D190)+N(E190)=0,"",IF(C190="","No reference",IF(N(D190)&gt;0,IF(COUNTIFS('Vendor statement'!$C$9:$C$1008,C190&amp;"",'Vendor statement'!$E$9:$E$1008,D190)&gt;=COUNTIFS($C$9:C190,C190&amp;"",$D$9:D190,D190),"Matched",IF(COUNTIF('Vendor statement'!$C$9:$C$1008,C190&amp;"")&gt;0,"Reference found - amount differs","Only on this side")),IF(COUNTIFS('Vendor statement'!$C$9:$C$1008,C190&amp;"",'Vendor statement'!$D$9:$D$1008,E190)&gt;=COUNTIFS($C$9:C190,C190&amp;"",$E$9:E190,E190),"Matched",IF(COUNTIF('Vendor statement'!$C$9:$C$1008,C190&amp;"")&gt;0,"Reference found - amount differs","Only on this side")))))</f>
        <v/>
      </c>
    </row>
    <row r="191" customFormat="false" ht="15" hidden="false" customHeight="false" outlineLevel="0" collapsed="false">
      <c r="A191" s="17"/>
      <c r="B191" s="8"/>
      <c r="C191" s="8"/>
      <c r="D191" s="18"/>
      <c r="E191" s="18"/>
      <c r="F191" s="10" t="str">
        <f aca="false">IF(N(D191)+N(E191)=0,"",IF(C191="","No reference",IF(N(D191)&gt;0,IF(COUNTIFS('Vendor statement'!$C$9:$C$1008,C191&amp;"",'Vendor statement'!$E$9:$E$1008,D191)&gt;=COUNTIFS($C$9:C191,C191&amp;"",$D$9:D191,D191),"Matched",IF(COUNTIF('Vendor statement'!$C$9:$C$1008,C191&amp;"")&gt;0,"Reference found - amount differs","Only on this side")),IF(COUNTIFS('Vendor statement'!$C$9:$C$1008,C191&amp;"",'Vendor statement'!$D$9:$D$1008,E191)&gt;=COUNTIFS($C$9:C191,C191&amp;"",$E$9:E191,E191),"Matched",IF(COUNTIF('Vendor statement'!$C$9:$C$1008,C191&amp;"")&gt;0,"Reference found - amount differs","Only on this side")))))</f>
        <v/>
      </c>
    </row>
    <row r="192" customFormat="false" ht="15" hidden="false" customHeight="false" outlineLevel="0" collapsed="false">
      <c r="A192" s="17"/>
      <c r="B192" s="8"/>
      <c r="C192" s="8"/>
      <c r="D192" s="18"/>
      <c r="E192" s="18"/>
      <c r="F192" s="10" t="str">
        <f aca="false">IF(N(D192)+N(E192)=0,"",IF(C192="","No reference",IF(N(D192)&gt;0,IF(COUNTIFS('Vendor statement'!$C$9:$C$1008,C192&amp;"",'Vendor statement'!$E$9:$E$1008,D192)&gt;=COUNTIFS($C$9:C192,C192&amp;"",$D$9:D192,D192),"Matched",IF(COUNTIF('Vendor statement'!$C$9:$C$1008,C192&amp;"")&gt;0,"Reference found - amount differs","Only on this side")),IF(COUNTIFS('Vendor statement'!$C$9:$C$1008,C192&amp;"",'Vendor statement'!$D$9:$D$1008,E192)&gt;=COUNTIFS($C$9:C192,C192&amp;"",$E$9:E192,E192),"Matched",IF(COUNTIF('Vendor statement'!$C$9:$C$1008,C192&amp;"")&gt;0,"Reference found - amount differs","Only on this side")))))</f>
        <v/>
      </c>
    </row>
    <row r="193" customFormat="false" ht="15" hidden="false" customHeight="false" outlineLevel="0" collapsed="false">
      <c r="A193" s="17"/>
      <c r="B193" s="8"/>
      <c r="C193" s="8"/>
      <c r="D193" s="18"/>
      <c r="E193" s="18"/>
      <c r="F193" s="10" t="str">
        <f aca="false">IF(N(D193)+N(E193)=0,"",IF(C193="","No reference",IF(N(D193)&gt;0,IF(COUNTIFS('Vendor statement'!$C$9:$C$1008,C193&amp;"",'Vendor statement'!$E$9:$E$1008,D193)&gt;=COUNTIFS($C$9:C193,C193&amp;"",$D$9:D193,D193),"Matched",IF(COUNTIF('Vendor statement'!$C$9:$C$1008,C193&amp;"")&gt;0,"Reference found - amount differs","Only on this side")),IF(COUNTIFS('Vendor statement'!$C$9:$C$1008,C193&amp;"",'Vendor statement'!$D$9:$D$1008,E193)&gt;=COUNTIFS($C$9:C193,C193&amp;"",$E$9:E193,E193),"Matched",IF(COUNTIF('Vendor statement'!$C$9:$C$1008,C193&amp;"")&gt;0,"Reference found - amount differs","Only on this side")))))</f>
        <v/>
      </c>
    </row>
    <row r="194" customFormat="false" ht="15" hidden="false" customHeight="false" outlineLevel="0" collapsed="false">
      <c r="A194" s="17"/>
      <c r="B194" s="8"/>
      <c r="C194" s="8"/>
      <c r="D194" s="18"/>
      <c r="E194" s="18"/>
      <c r="F194" s="10" t="str">
        <f aca="false">IF(N(D194)+N(E194)=0,"",IF(C194="","No reference",IF(N(D194)&gt;0,IF(COUNTIFS('Vendor statement'!$C$9:$C$1008,C194&amp;"",'Vendor statement'!$E$9:$E$1008,D194)&gt;=COUNTIFS($C$9:C194,C194&amp;"",$D$9:D194,D194),"Matched",IF(COUNTIF('Vendor statement'!$C$9:$C$1008,C194&amp;"")&gt;0,"Reference found - amount differs","Only on this side")),IF(COUNTIFS('Vendor statement'!$C$9:$C$1008,C194&amp;"",'Vendor statement'!$D$9:$D$1008,E194)&gt;=COUNTIFS($C$9:C194,C194&amp;"",$E$9:E194,E194),"Matched",IF(COUNTIF('Vendor statement'!$C$9:$C$1008,C194&amp;"")&gt;0,"Reference found - amount differs","Only on this side")))))</f>
        <v/>
      </c>
    </row>
    <row r="195" customFormat="false" ht="15" hidden="false" customHeight="false" outlineLevel="0" collapsed="false">
      <c r="A195" s="17"/>
      <c r="B195" s="8"/>
      <c r="C195" s="8"/>
      <c r="D195" s="18"/>
      <c r="E195" s="18"/>
      <c r="F195" s="10" t="str">
        <f aca="false">IF(N(D195)+N(E195)=0,"",IF(C195="","No reference",IF(N(D195)&gt;0,IF(COUNTIFS('Vendor statement'!$C$9:$C$1008,C195&amp;"",'Vendor statement'!$E$9:$E$1008,D195)&gt;=COUNTIFS($C$9:C195,C195&amp;"",$D$9:D195,D195),"Matched",IF(COUNTIF('Vendor statement'!$C$9:$C$1008,C195&amp;"")&gt;0,"Reference found - amount differs","Only on this side")),IF(COUNTIFS('Vendor statement'!$C$9:$C$1008,C195&amp;"",'Vendor statement'!$D$9:$D$1008,E195)&gt;=COUNTIFS($C$9:C195,C195&amp;"",$E$9:E195,E195),"Matched",IF(COUNTIF('Vendor statement'!$C$9:$C$1008,C195&amp;"")&gt;0,"Reference found - amount differs","Only on this side")))))</f>
        <v/>
      </c>
    </row>
    <row r="196" customFormat="false" ht="15" hidden="false" customHeight="false" outlineLevel="0" collapsed="false">
      <c r="A196" s="17"/>
      <c r="B196" s="8"/>
      <c r="C196" s="8"/>
      <c r="D196" s="18"/>
      <c r="E196" s="18"/>
      <c r="F196" s="10" t="str">
        <f aca="false">IF(N(D196)+N(E196)=0,"",IF(C196="","No reference",IF(N(D196)&gt;0,IF(COUNTIFS('Vendor statement'!$C$9:$C$1008,C196&amp;"",'Vendor statement'!$E$9:$E$1008,D196)&gt;=COUNTIFS($C$9:C196,C196&amp;"",$D$9:D196,D196),"Matched",IF(COUNTIF('Vendor statement'!$C$9:$C$1008,C196&amp;"")&gt;0,"Reference found - amount differs","Only on this side")),IF(COUNTIFS('Vendor statement'!$C$9:$C$1008,C196&amp;"",'Vendor statement'!$D$9:$D$1008,E196)&gt;=COUNTIFS($C$9:C196,C196&amp;"",$E$9:E196,E196),"Matched",IF(COUNTIF('Vendor statement'!$C$9:$C$1008,C196&amp;"")&gt;0,"Reference found - amount differs","Only on this side")))))</f>
        <v/>
      </c>
    </row>
    <row r="197" customFormat="false" ht="15" hidden="false" customHeight="false" outlineLevel="0" collapsed="false">
      <c r="A197" s="17"/>
      <c r="B197" s="8"/>
      <c r="C197" s="8"/>
      <c r="D197" s="18"/>
      <c r="E197" s="18"/>
      <c r="F197" s="10" t="str">
        <f aca="false">IF(N(D197)+N(E197)=0,"",IF(C197="","No reference",IF(N(D197)&gt;0,IF(COUNTIFS('Vendor statement'!$C$9:$C$1008,C197&amp;"",'Vendor statement'!$E$9:$E$1008,D197)&gt;=COUNTIFS($C$9:C197,C197&amp;"",$D$9:D197,D197),"Matched",IF(COUNTIF('Vendor statement'!$C$9:$C$1008,C197&amp;"")&gt;0,"Reference found - amount differs","Only on this side")),IF(COUNTIFS('Vendor statement'!$C$9:$C$1008,C197&amp;"",'Vendor statement'!$D$9:$D$1008,E197)&gt;=COUNTIFS($C$9:C197,C197&amp;"",$E$9:E197,E197),"Matched",IF(COUNTIF('Vendor statement'!$C$9:$C$1008,C197&amp;"")&gt;0,"Reference found - amount differs","Only on this side")))))</f>
        <v/>
      </c>
    </row>
    <row r="198" customFormat="false" ht="15" hidden="false" customHeight="false" outlineLevel="0" collapsed="false">
      <c r="A198" s="17"/>
      <c r="B198" s="8"/>
      <c r="C198" s="8"/>
      <c r="D198" s="18"/>
      <c r="E198" s="18"/>
      <c r="F198" s="10" t="str">
        <f aca="false">IF(N(D198)+N(E198)=0,"",IF(C198="","No reference",IF(N(D198)&gt;0,IF(COUNTIFS('Vendor statement'!$C$9:$C$1008,C198&amp;"",'Vendor statement'!$E$9:$E$1008,D198)&gt;=COUNTIFS($C$9:C198,C198&amp;"",$D$9:D198,D198),"Matched",IF(COUNTIF('Vendor statement'!$C$9:$C$1008,C198&amp;"")&gt;0,"Reference found - amount differs","Only on this side")),IF(COUNTIFS('Vendor statement'!$C$9:$C$1008,C198&amp;"",'Vendor statement'!$D$9:$D$1008,E198)&gt;=COUNTIFS($C$9:C198,C198&amp;"",$E$9:E198,E198),"Matched",IF(COUNTIF('Vendor statement'!$C$9:$C$1008,C198&amp;"")&gt;0,"Reference found - amount differs","Only on this side")))))</f>
        <v/>
      </c>
    </row>
    <row r="199" customFormat="false" ht="15" hidden="false" customHeight="false" outlineLevel="0" collapsed="false">
      <c r="A199" s="17"/>
      <c r="B199" s="8"/>
      <c r="C199" s="8"/>
      <c r="D199" s="18"/>
      <c r="E199" s="18"/>
      <c r="F199" s="10" t="str">
        <f aca="false">IF(N(D199)+N(E199)=0,"",IF(C199="","No reference",IF(N(D199)&gt;0,IF(COUNTIFS('Vendor statement'!$C$9:$C$1008,C199&amp;"",'Vendor statement'!$E$9:$E$1008,D199)&gt;=COUNTIFS($C$9:C199,C199&amp;"",$D$9:D199,D199),"Matched",IF(COUNTIF('Vendor statement'!$C$9:$C$1008,C199&amp;"")&gt;0,"Reference found - amount differs","Only on this side")),IF(COUNTIFS('Vendor statement'!$C$9:$C$1008,C199&amp;"",'Vendor statement'!$D$9:$D$1008,E199)&gt;=COUNTIFS($C$9:C199,C199&amp;"",$E$9:E199,E199),"Matched",IF(COUNTIF('Vendor statement'!$C$9:$C$1008,C199&amp;"")&gt;0,"Reference found - amount differs","Only on this side")))))</f>
        <v/>
      </c>
    </row>
    <row r="200" customFormat="false" ht="15" hidden="false" customHeight="false" outlineLevel="0" collapsed="false">
      <c r="A200" s="17"/>
      <c r="B200" s="8"/>
      <c r="C200" s="8"/>
      <c r="D200" s="18"/>
      <c r="E200" s="18"/>
      <c r="F200" s="10" t="str">
        <f aca="false">IF(N(D200)+N(E200)=0,"",IF(C200="","No reference",IF(N(D200)&gt;0,IF(COUNTIFS('Vendor statement'!$C$9:$C$1008,C200&amp;"",'Vendor statement'!$E$9:$E$1008,D200)&gt;=COUNTIFS($C$9:C200,C200&amp;"",$D$9:D200,D200),"Matched",IF(COUNTIF('Vendor statement'!$C$9:$C$1008,C200&amp;"")&gt;0,"Reference found - amount differs","Only on this side")),IF(COUNTIFS('Vendor statement'!$C$9:$C$1008,C200&amp;"",'Vendor statement'!$D$9:$D$1008,E200)&gt;=COUNTIFS($C$9:C200,C200&amp;"",$E$9:E200,E200),"Matched",IF(COUNTIF('Vendor statement'!$C$9:$C$1008,C200&amp;"")&gt;0,"Reference found - amount differs","Only on this side")))))</f>
        <v/>
      </c>
    </row>
    <row r="201" customFormat="false" ht="15" hidden="false" customHeight="false" outlineLevel="0" collapsed="false">
      <c r="A201" s="17"/>
      <c r="B201" s="8"/>
      <c r="C201" s="8"/>
      <c r="D201" s="18"/>
      <c r="E201" s="18"/>
      <c r="F201" s="10" t="str">
        <f aca="false">IF(N(D201)+N(E201)=0,"",IF(C201="","No reference",IF(N(D201)&gt;0,IF(COUNTIFS('Vendor statement'!$C$9:$C$1008,C201&amp;"",'Vendor statement'!$E$9:$E$1008,D201)&gt;=COUNTIFS($C$9:C201,C201&amp;"",$D$9:D201,D201),"Matched",IF(COUNTIF('Vendor statement'!$C$9:$C$1008,C201&amp;"")&gt;0,"Reference found - amount differs","Only on this side")),IF(COUNTIFS('Vendor statement'!$C$9:$C$1008,C201&amp;"",'Vendor statement'!$D$9:$D$1008,E201)&gt;=COUNTIFS($C$9:C201,C201&amp;"",$E$9:E201,E201),"Matched",IF(COUNTIF('Vendor statement'!$C$9:$C$1008,C201&amp;"")&gt;0,"Reference found - amount differs","Only on this side")))))</f>
        <v/>
      </c>
    </row>
    <row r="202" customFormat="false" ht="15" hidden="false" customHeight="false" outlineLevel="0" collapsed="false">
      <c r="A202" s="17"/>
      <c r="B202" s="8"/>
      <c r="C202" s="8"/>
      <c r="D202" s="18"/>
      <c r="E202" s="18"/>
      <c r="F202" s="10" t="str">
        <f aca="false">IF(N(D202)+N(E202)=0,"",IF(C202="","No reference",IF(N(D202)&gt;0,IF(COUNTIFS('Vendor statement'!$C$9:$C$1008,C202&amp;"",'Vendor statement'!$E$9:$E$1008,D202)&gt;=COUNTIFS($C$9:C202,C202&amp;"",$D$9:D202,D202),"Matched",IF(COUNTIF('Vendor statement'!$C$9:$C$1008,C202&amp;"")&gt;0,"Reference found - amount differs","Only on this side")),IF(COUNTIFS('Vendor statement'!$C$9:$C$1008,C202&amp;"",'Vendor statement'!$D$9:$D$1008,E202)&gt;=COUNTIFS($C$9:C202,C202&amp;"",$E$9:E202,E202),"Matched",IF(COUNTIF('Vendor statement'!$C$9:$C$1008,C202&amp;"")&gt;0,"Reference found - amount differs","Only on this side")))))</f>
        <v/>
      </c>
    </row>
    <row r="203" customFormat="false" ht="15" hidden="false" customHeight="false" outlineLevel="0" collapsed="false">
      <c r="A203" s="17"/>
      <c r="B203" s="8"/>
      <c r="C203" s="8"/>
      <c r="D203" s="18"/>
      <c r="E203" s="18"/>
      <c r="F203" s="10" t="str">
        <f aca="false">IF(N(D203)+N(E203)=0,"",IF(C203="","No reference",IF(N(D203)&gt;0,IF(COUNTIFS('Vendor statement'!$C$9:$C$1008,C203&amp;"",'Vendor statement'!$E$9:$E$1008,D203)&gt;=COUNTIFS($C$9:C203,C203&amp;"",$D$9:D203,D203),"Matched",IF(COUNTIF('Vendor statement'!$C$9:$C$1008,C203&amp;"")&gt;0,"Reference found - amount differs","Only on this side")),IF(COUNTIFS('Vendor statement'!$C$9:$C$1008,C203&amp;"",'Vendor statement'!$D$9:$D$1008,E203)&gt;=COUNTIFS($C$9:C203,C203&amp;"",$E$9:E203,E203),"Matched",IF(COUNTIF('Vendor statement'!$C$9:$C$1008,C203&amp;"")&gt;0,"Reference found - amount differs","Only on this side")))))</f>
        <v/>
      </c>
    </row>
    <row r="204" customFormat="false" ht="15" hidden="false" customHeight="false" outlineLevel="0" collapsed="false">
      <c r="A204" s="17"/>
      <c r="B204" s="8"/>
      <c r="C204" s="8"/>
      <c r="D204" s="18"/>
      <c r="E204" s="18"/>
      <c r="F204" s="10" t="str">
        <f aca="false">IF(N(D204)+N(E204)=0,"",IF(C204="","No reference",IF(N(D204)&gt;0,IF(COUNTIFS('Vendor statement'!$C$9:$C$1008,C204&amp;"",'Vendor statement'!$E$9:$E$1008,D204)&gt;=COUNTIFS($C$9:C204,C204&amp;"",$D$9:D204,D204),"Matched",IF(COUNTIF('Vendor statement'!$C$9:$C$1008,C204&amp;"")&gt;0,"Reference found - amount differs","Only on this side")),IF(COUNTIFS('Vendor statement'!$C$9:$C$1008,C204&amp;"",'Vendor statement'!$D$9:$D$1008,E204)&gt;=COUNTIFS($C$9:C204,C204&amp;"",$E$9:E204,E204),"Matched",IF(COUNTIF('Vendor statement'!$C$9:$C$1008,C204&amp;"")&gt;0,"Reference found - amount differs","Only on this side")))))</f>
        <v/>
      </c>
    </row>
    <row r="205" customFormat="false" ht="15" hidden="false" customHeight="false" outlineLevel="0" collapsed="false">
      <c r="A205" s="17"/>
      <c r="B205" s="8"/>
      <c r="C205" s="8"/>
      <c r="D205" s="18"/>
      <c r="E205" s="18"/>
      <c r="F205" s="10" t="str">
        <f aca="false">IF(N(D205)+N(E205)=0,"",IF(C205="","No reference",IF(N(D205)&gt;0,IF(COUNTIFS('Vendor statement'!$C$9:$C$1008,C205&amp;"",'Vendor statement'!$E$9:$E$1008,D205)&gt;=COUNTIFS($C$9:C205,C205&amp;"",$D$9:D205,D205),"Matched",IF(COUNTIF('Vendor statement'!$C$9:$C$1008,C205&amp;"")&gt;0,"Reference found - amount differs","Only on this side")),IF(COUNTIFS('Vendor statement'!$C$9:$C$1008,C205&amp;"",'Vendor statement'!$D$9:$D$1008,E205)&gt;=COUNTIFS($C$9:C205,C205&amp;"",$E$9:E205,E205),"Matched",IF(COUNTIF('Vendor statement'!$C$9:$C$1008,C205&amp;"")&gt;0,"Reference found - amount differs","Only on this side")))))</f>
        <v/>
      </c>
    </row>
    <row r="206" customFormat="false" ht="15" hidden="false" customHeight="false" outlineLevel="0" collapsed="false">
      <c r="A206" s="17"/>
      <c r="B206" s="8"/>
      <c r="C206" s="8"/>
      <c r="D206" s="18"/>
      <c r="E206" s="18"/>
      <c r="F206" s="10" t="str">
        <f aca="false">IF(N(D206)+N(E206)=0,"",IF(C206="","No reference",IF(N(D206)&gt;0,IF(COUNTIFS('Vendor statement'!$C$9:$C$1008,C206&amp;"",'Vendor statement'!$E$9:$E$1008,D206)&gt;=COUNTIFS($C$9:C206,C206&amp;"",$D$9:D206,D206),"Matched",IF(COUNTIF('Vendor statement'!$C$9:$C$1008,C206&amp;"")&gt;0,"Reference found - amount differs","Only on this side")),IF(COUNTIFS('Vendor statement'!$C$9:$C$1008,C206&amp;"",'Vendor statement'!$D$9:$D$1008,E206)&gt;=COUNTIFS($C$9:C206,C206&amp;"",$E$9:E206,E206),"Matched",IF(COUNTIF('Vendor statement'!$C$9:$C$1008,C206&amp;"")&gt;0,"Reference found - amount differs","Only on this side")))))</f>
        <v/>
      </c>
    </row>
    <row r="207" customFormat="false" ht="15" hidden="false" customHeight="false" outlineLevel="0" collapsed="false">
      <c r="A207" s="17"/>
      <c r="B207" s="8"/>
      <c r="C207" s="8"/>
      <c r="D207" s="18"/>
      <c r="E207" s="18"/>
      <c r="F207" s="10" t="str">
        <f aca="false">IF(N(D207)+N(E207)=0,"",IF(C207="","No reference",IF(N(D207)&gt;0,IF(COUNTIFS('Vendor statement'!$C$9:$C$1008,C207&amp;"",'Vendor statement'!$E$9:$E$1008,D207)&gt;=COUNTIFS($C$9:C207,C207&amp;"",$D$9:D207,D207),"Matched",IF(COUNTIF('Vendor statement'!$C$9:$C$1008,C207&amp;"")&gt;0,"Reference found - amount differs","Only on this side")),IF(COUNTIFS('Vendor statement'!$C$9:$C$1008,C207&amp;"",'Vendor statement'!$D$9:$D$1008,E207)&gt;=COUNTIFS($C$9:C207,C207&amp;"",$E$9:E207,E207),"Matched",IF(COUNTIF('Vendor statement'!$C$9:$C$1008,C207&amp;"")&gt;0,"Reference found - amount differs","Only on this side")))))</f>
        <v/>
      </c>
    </row>
    <row r="208" customFormat="false" ht="15" hidden="false" customHeight="false" outlineLevel="0" collapsed="false">
      <c r="A208" s="17"/>
      <c r="B208" s="8"/>
      <c r="C208" s="8"/>
      <c r="D208" s="18"/>
      <c r="E208" s="18"/>
      <c r="F208" s="10" t="str">
        <f aca="false">IF(N(D208)+N(E208)=0,"",IF(C208="","No reference",IF(N(D208)&gt;0,IF(COUNTIFS('Vendor statement'!$C$9:$C$1008,C208&amp;"",'Vendor statement'!$E$9:$E$1008,D208)&gt;=COUNTIFS($C$9:C208,C208&amp;"",$D$9:D208,D208),"Matched",IF(COUNTIF('Vendor statement'!$C$9:$C$1008,C208&amp;"")&gt;0,"Reference found - amount differs","Only on this side")),IF(COUNTIFS('Vendor statement'!$C$9:$C$1008,C208&amp;"",'Vendor statement'!$D$9:$D$1008,E208)&gt;=COUNTIFS($C$9:C208,C208&amp;"",$E$9:E208,E208),"Matched",IF(COUNTIF('Vendor statement'!$C$9:$C$1008,C208&amp;"")&gt;0,"Reference found - amount differs","Only on this side")))))</f>
        <v/>
      </c>
    </row>
    <row r="209" customFormat="false" ht="15" hidden="false" customHeight="false" outlineLevel="0" collapsed="false">
      <c r="A209" s="17"/>
      <c r="B209" s="8"/>
      <c r="C209" s="8"/>
      <c r="D209" s="18"/>
      <c r="E209" s="18"/>
      <c r="F209" s="10" t="str">
        <f aca="false">IF(N(D209)+N(E209)=0,"",IF(C209="","No reference",IF(N(D209)&gt;0,IF(COUNTIFS('Vendor statement'!$C$9:$C$1008,C209&amp;"",'Vendor statement'!$E$9:$E$1008,D209)&gt;=COUNTIFS($C$9:C209,C209&amp;"",$D$9:D209,D209),"Matched",IF(COUNTIF('Vendor statement'!$C$9:$C$1008,C209&amp;"")&gt;0,"Reference found - amount differs","Only on this side")),IF(COUNTIFS('Vendor statement'!$C$9:$C$1008,C209&amp;"",'Vendor statement'!$D$9:$D$1008,E209)&gt;=COUNTIFS($C$9:C209,C209&amp;"",$E$9:E209,E209),"Matched",IF(COUNTIF('Vendor statement'!$C$9:$C$1008,C209&amp;"")&gt;0,"Reference found - amount differs","Only on this side")))))</f>
        <v/>
      </c>
    </row>
    <row r="210" customFormat="false" ht="15" hidden="false" customHeight="false" outlineLevel="0" collapsed="false">
      <c r="A210" s="17"/>
      <c r="B210" s="8"/>
      <c r="C210" s="8"/>
      <c r="D210" s="18"/>
      <c r="E210" s="18"/>
      <c r="F210" s="10" t="str">
        <f aca="false">IF(N(D210)+N(E210)=0,"",IF(C210="","No reference",IF(N(D210)&gt;0,IF(COUNTIFS('Vendor statement'!$C$9:$C$1008,C210&amp;"",'Vendor statement'!$E$9:$E$1008,D210)&gt;=COUNTIFS($C$9:C210,C210&amp;"",$D$9:D210,D210),"Matched",IF(COUNTIF('Vendor statement'!$C$9:$C$1008,C210&amp;"")&gt;0,"Reference found - amount differs","Only on this side")),IF(COUNTIFS('Vendor statement'!$C$9:$C$1008,C210&amp;"",'Vendor statement'!$D$9:$D$1008,E210)&gt;=COUNTIFS($C$9:C210,C210&amp;"",$E$9:E210,E210),"Matched",IF(COUNTIF('Vendor statement'!$C$9:$C$1008,C210&amp;"")&gt;0,"Reference found - amount differs","Only on this side")))))</f>
        <v/>
      </c>
    </row>
    <row r="211" customFormat="false" ht="15" hidden="false" customHeight="false" outlineLevel="0" collapsed="false">
      <c r="A211" s="17"/>
      <c r="B211" s="8"/>
      <c r="C211" s="8"/>
      <c r="D211" s="18"/>
      <c r="E211" s="18"/>
      <c r="F211" s="10" t="str">
        <f aca="false">IF(N(D211)+N(E211)=0,"",IF(C211="","No reference",IF(N(D211)&gt;0,IF(COUNTIFS('Vendor statement'!$C$9:$C$1008,C211&amp;"",'Vendor statement'!$E$9:$E$1008,D211)&gt;=COUNTIFS($C$9:C211,C211&amp;"",$D$9:D211,D211),"Matched",IF(COUNTIF('Vendor statement'!$C$9:$C$1008,C211&amp;"")&gt;0,"Reference found - amount differs","Only on this side")),IF(COUNTIFS('Vendor statement'!$C$9:$C$1008,C211&amp;"",'Vendor statement'!$D$9:$D$1008,E211)&gt;=COUNTIFS($C$9:C211,C211&amp;"",$E$9:E211,E211),"Matched",IF(COUNTIF('Vendor statement'!$C$9:$C$1008,C211&amp;"")&gt;0,"Reference found - amount differs","Only on this side")))))</f>
        <v/>
      </c>
    </row>
    <row r="212" customFormat="false" ht="15" hidden="false" customHeight="false" outlineLevel="0" collapsed="false">
      <c r="A212" s="17"/>
      <c r="B212" s="8"/>
      <c r="C212" s="8"/>
      <c r="D212" s="18"/>
      <c r="E212" s="18"/>
      <c r="F212" s="10" t="str">
        <f aca="false">IF(N(D212)+N(E212)=0,"",IF(C212="","No reference",IF(N(D212)&gt;0,IF(COUNTIFS('Vendor statement'!$C$9:$C$1008,C212&amp;"",'Vendor statement'!$E$9:$E$1008,D212)&gt;=COUNTIFS($C$9:C212,C212&amp;"",$D$9:D212,D212),"Matched",IF(COUNTIF('Vendor statement'!$C$9:$C$1008,C212&amp;"")&gt;0,"Reference found - amount differs","Only on this side")),IF(COUNTIFS('Vendor statement'!$C$9:$C$1008,C212&amp;"",'Vendor statement'!$D$9:$D$1008,E212)&gt;=COUNTIFS($C$9:C212,C212&amp;"",$E$9:E212,E212),"Matched",IF(COUNTIF('Vendor statement'!$C$9:$C$1008,C212&amp;"")&gt;0,"Reference found - amount differs","Only on this side")))))</f>
        <v/>
      </c>
    </row>
    <row r="213" customFormat="false" ht="15" hidden="false" customHeight="false" outlineLevel="0" collapsed="false">
      <c r="A213" s="17"/>
      <c r="B213" s="8"/>
      <c r="C213" s="8"/>
      <c r="D213" s="18"/>
      <c r="E213" s="18"/>
      <c r="F213" s="10" t="str">
        <f aca="false">IF(N(D213)+N(E213)=0,"",IF(C213="","No reference",IF(N(D213)&gt;0,IF(COUNTIFS('Vendor statement'!$C$9:$C$1008,C213&amp;"",'Vendor statement'!$E$9:$E$1008,D213)&gt;=COUNTIFS($C$9:C213,C213&amp;"",$D$9:D213,D213),"Matched",IF(COUNTIF('Vendor statement'!$C$9:$C$1008,C213&amp;"")&gt;0,"Reference found - amount differs","Only on this side")),IF(COUNTIFS('Vendor statement'!$C$9:$C$1008,C213&amp;"",'Vendor statement'!$D$9:$D$1008,E213)&gt;=COUNTIFS($C$9:C213,C213&amp;"",$E$9:E213,E213),"Matched",IF(COUNTIF('Vendor statement'!$C$9:$C$1008,C213&amp;"")&gt;0,"Reference found - amount differs","Only on this side")))))</f>
        <v/>
      </c>
    </row>
    <row r="214" customFormat="false" ht="15" hidden="false" customHeight="false" outlineLevel="0" collapsed="false">
      <c r="A214" s="17"/>
      <c r="B214" s="8"/>
      <c r="C214" s="8"/>
      <c r="D214" s="18"/>
      <c r="E214" s="18"/>
      <c r="F214" s="10" t="str">
        <f aca="false">IF(N(D214)+N(E214)=0,"",IF(C214="","No reference",IF(N(D214)&gt;0,IF(COUNTIFS('Vendor statement'!$C$9:$C$1008,C214&amp;"",'Vendor statement'!$E$9:$E$1008,D214)&gt;=COUNTIFS($C$9:C214,C214&amp;"",$D$9:D214,D214),"Matched",IF(COUNTIF('Vendor statement'!$C$9:$C$1008,C214&amp;"")&gt;0,"Reference found - amount differs","Only on this side")),IF(COUNTIFS('Vendor statement'!$C$9:$C$1008,C214&amp;"",'Vendor statement'!$D$9:$D$1008,E214)&gt;=COUNTIFS($C$9:C214,C214&amp;"",$E$9:E214,E214),"Matched",IF(COUNTIF('Vendor statement'!$C$9:$C$1008,C214&amp;"")&gt;0,"Reference found - amount differs","Only on this side")))))</f>
        <v/>
      </c>
    </row>
    <row r="215" customFormat="false" ht="15" hidden="false" customHeight="false" outlineLevel="0" collapsed="false">
      <c r="A215" s="17"/>
      <c r="B215" s="8"/>
      <c r="C215" s="8"/>
      <c r="D215" s="18"/>
      <c r="E215" s="18"/>
      <c r="F215" s="10" t="str">
        <f aca="false">IF(N(D215)+N(E215)=0,"",IF(C215="","No reference",IF(N(D215)&gt;0,IF(COUNTIFS('Vendor statement'!$C$9:$C$1008,C215&amp;"",'Vendor statement'!$E$9:$E$1008,D215)&gt;=COUNTIFS($C$9:C215,C215&amp;"",$D$9:D215,D215),"Matched",IF(COUNTIF('Vendor statement'!$C$9:$C$1008,C215&amp;"")&gt;0,"Reference found - amount differs","Only on this side")),IF(COUNTIFS('Vendor statement'!$C$9:$C$1008,C215&amp;"",'Vendor statement'!$D$9:$D$1008,E215)&gt;=COUNTIFS($C$9:C215,C215&amp;"",$E$9:E215,E215),"Matched",IF(COUNTIF('Vendor statement'!$C$9:$C$1008,C215&amp;"")&gt;0,"Reference found - amount differs","Only on this side")))))</f>
        <v/>
      </c>
    </row>
    <row r="216" customFormat="false" ht="15" hidden="false" customHeight="false" outlineLevel="0" collapsed="false">
      <c r="A216" s="17"/>
      <c r="B216" s="8"/>
      <c r="C216" s="8"/>
      <c r="D216" s="18"/>
      <c r="E216" s="18"/>
      <c r="F216" s="10" t="str">
        <f aca="false">IF(N(D216)+N(E216)=0,"",IF(C216="","No reference",IF(N(D216)&gt;0,IF(COUNTIFS('Vendor statement'!$C$9:$C$1008,C216&amp;"",'Vendor statement'!$E$9:$E$1008,D216)&gt;=COUNTIFS($C$9:C216,C216&amp;"",$D$9:D216,D216),"Matched",IF(COUNTIF('Vendor statement'!$C$9:$C$1008,C216&amp;"")&gt;0,"Reference found - amount differs","Only on this side")),IF(COUNTIFS('Vendor statement'!$C$9:$C$1008,C216&amp;"",'Vendor statement'!$D$9:$D$1008,E216)&gt;=COUNTIFS($C$9:C216,C216&amp;"",$E$9:E216,E216),"Matched",IF(COUNTIF('Vendor statement'!$C$9:$C$1008,C216&amp;"")&gt;0,"Reference found - amount differs","Only on this side")))))</f>
        <v/>
      </c>
    </row>
    <row r="217" customFormat="false" ht="15" hidden="false" customHeight="false" outlineLevel="0" collapsed="false">
      <c r="A217" s="17"/>
      <c r="B217" s="8"/>
      <c r="C217" s="8"/>
      <c r="D217" s="18"/>
      <c r="E217" s="18"/>
      <c r="F217" s="10" t="str">
        <f aca="false">IF(N(D217)+N(E217)=0,"",IF(C217="","No reference",IF(N(D217)&gt;0,IF(COUNTIFS('Vendor statement'!$C$9:$C$1008,C217&amp;"",'Vendor statement'!$E$9:$E$1008,D217)&gt;=COUNTIFS($C$9:C217,C217&amp;"",$D$9:D217,D217),"Matched",IF(COUNTIF('Vendor statement'!$C$9:$C$1008,C217&amp;"")&gt;0,"Reference found - amount differs","Only on this side")),IF(COUNTIFS('Vendor statement'!$C$9:$C$1008,C217&amp;"",'Vendor statement'!$D$9:$D$1008,E217)&gt;=COUNTIFS($C$9:C217,C217&amp;"",$E$9:E217,E217),"Matched",IF(COUNTIF('Vendor statement'!$C$9:$C$1008,C217&amp;"")&gt;0,"Reference found - amount differs","Only on this side")))))</f>
        <v/>
      </c>
    </row>
    <row r="218" customFormat="false" ht="15" hidden="false" customHeight="false" outlineLevel="0" collapsed="false">
      <c r="A218" s="17"/>
      <c r="B218" s="8"/>
      <c r="C218" s="8"/>
      <c r="D218" s="18"/>
      <c r="E218" s="18"/>
      <c r="F218" s="10" t="str">
        <f aca="false">IF(N(D218)+N(E218)=0,"",IF(C218="","No reference",IF(N(D218)&gt;0,IF(COUNTIFS('Vendor statement'!$C$9:$C$1008,C218&amp;"",'Vendor statement'!$E$9:$E$1008,D218)&gt;=COUNTIFS($C$9:C218,C218&amp;"",$D$9:D218,D218),"Matched",IF(COUNTIF('Vendor statement'!$C$9:$C$1008,C218&amp;"")&gt;0,"Reference found - amount differs","Only on this side")),IF(COUNTIFS('Vendor statement'!$C$9:$C$1008,C218&amp;"",'Vendor statement'!$D$9:$D$1008,E218)&gt;=COUNTIFS($C$9:C218,C218&amp;"",$E$9:E218,E218),"Matched",IF(COUNTIF('Vendor statement'!$C$9:$C$1008,C218&amp;"")&gt;0,"Reference found - amount differs","Only on this side")))))</f>
        <v/>
      </c>
    </row>
    <row r="219" customFormat="false" ht="15" hidden="false" customHeight="false" outlineLevel="0" collapsed="false">
      <c r="A219" s="17"/>
      <c r="B219" s="8"/>
      <c r="C219" s="8"/>
      <c r="D219" s="18"/>
      <c r="E219" s="18"/>
      <c r="F219" s="10" t="str">
        <f aca="false">IF(N(D219)+N(E219)=0,"",IF(C219="","No reference",IF(N(D219)&gt;0,IF(COUNTIFS('Vendor statement'!$C$9:$C$1008,C219&amp;"",'Vendor statement'!$E$9:$E$1008,D219)&gt;=COUNTIFS($C$9:C219,C219&amp;"",$D$9:D219,D219),"Matched",IF(COUNTIF('Vendor statement'!$C$9:$C$1008,C219&amp;"")&gt;0,"Reference found - amount differs","Only on this side")),IF(COUNTIFS('Vendor statement'!$C$9:$C$1008,C219&amp;"",'Vendor statement'!$D$9:$D$1008,E219)&gt;=COUNTIFS($C$9:C219,C219&amp;"",$E$9:E219,E219),"Matched",IF(COUNTIF('Vendor statement'!$C$9:$C$1008,C219&amp;"")&gt;0,"Reference found - amount differs","Only on this side")))))</f>
        <v/>
      </c>
    </row>
    <row r="220" customFormat="false" ht="15" hidden="false" customHeight="false" outlineLevel="0" collapsed="false">
      <c r="A220" s="17"/>
      <c r="B220" s="8"/>
      <c r="C220" s="8"/>
      <c r="D220" s="18"/>
      <c r="E220" s="18"/>
      <c r="F220" s="10" t="str">
        <f aca="false">IF(N(D220)+N(E220)=0,"",IF(C220="","No reference",IF(N(D220)&gt;0,IF(COUNTIFS('Vendor statement'!$C$9:$C$1008,C220&amp;"",'Vendor statement'!$E$9:$E$1008,D220)&gt;=COUNTIFS($C$9:C220,C220&amp;"",$D$9:D220,D220),"Matched",IF(COUNTIF('Vendor statement'!$C$9:$C$1008,C220&amp;"")&gt;0,"Reference found - amount differs","Only on this side")),IF(COUNTIFS('Vendor statement'!$C$9:$C$1008,C220&amp;"",'Vendor statement'!$D$9:$D$1008,E220)&gt;=COUNTIFS($C$9:C220,C220&amp;"",$E$9:E220,E220),"Matched",IF(COUNTIF('Vendor statement'!$C$9:$C$1008,C220&amp;"")&gt;0,"Reference found - amount differs","Only on this side")))))</f>
        <v/>
      </c>
    </row>
    <row r="221" customFormat="false" ht="15" hidden="false" customHeight="false" outlineLevel="0" collapsed="false">
      <c r="A221" s="17"/>
      <c r="B221" s="8"/>
      <c r="C221" s="8"/>
      <c r="D221" s="18"/>
      <c r="E221" s="18"/>
      <c r="F221" s="10" t="str">
        <f aca="false">IF(N(D221)+N(E221)=0,"",IF(C221="","No reference",IF(N(D221)&gt;0,IF(COUNTIFS('Vendor statement'!$C$9:$C$1008,C221&amp;"",'Vendor statement'!$E$9:$E$1008,D221)&gt;=COUNTIFS($C$9:C221,C221&amp;"",$D$9:D221,D221),"Matched",IF(COUNTIF('Vendor statement'!$C$9:$C$1008,C221&amp;"")&gt;0,"Reference found - amount differs","Only on this side")),IF(COUNTIFS('Vendor statement'!$C$9:$C$1008,C221&amp;"",'Vendor statement'!$D$9:$D$1008,E221)&gt;=COUNTIFS($C$9:C221,C221&amp;"",$E$9:E221,E221),"Matched",IF(COUNTIF('Vendor statement'!$C$9:$C$1008,C221&amp;"")&gt;0,"Reference found - amount differs","Only on this side")))))</f>
        <v/>
      </c>
    </row>
    <row r="222" customFormat="false" ht="15" hidden="false" customHeight="false" outlineLevel="0" collapsed="false">
      <c r="A222" s="17"/>
      <c r="B222" s="8"/>
      <c r="C222" s="8"/>
      <c r="D222" s="18"/>
      <c r="E222" s="18"/>
      <c r="F222" s="10" t="str">
        <f aca="false">IF(N(D222)+N(E222)=0,"",IF(C222="","No reference",IF(N(D222)&gt;0,IF(COUNTIFS('Vendor statement'!$C$9:$C$1008,C222&amp;"",'Vendor statement'!$E$9:$E$1008,D222)&gt;=COUNTIFS($C$9:C222,C222&amp;"",$D$9:D222,D222),"Matched",IF(COUNTIF('Vendor statement'!$C$9:$C$1008,C222&amp;"")&gt;0,"Reference found - amount differs","Only on this side")),IF(COUNTIFS('Vendor statement'!$C$9:$C$1008,C222&amp;"",'Vendor statement'!$D$9:$D$1008,E222)&gt;=COUNTIFS($C$9:C222,C222&amp;"",$E$9:E222,E222),"Matched",IF(COUNTIF('Vendor statement'!$C$9:$C$1008,C222&amp;"")&gt;0,"Reference found - amount differs","Only on this side")))))</f>
        <v/>
      </c>
    </row>
    <row r="223" customFormat="false" ht="15" hidden="false" customHeight="false" outlineLevel="0" collapsed="false">
      <c r="A223" s="17"/>
      <c r="B223" s="8"/>
      <c r="C223" s="8"/>
      <c r="D223" s="18"/>
      <c r="E223" s="18"/>
      <c r="F223" s="10" t="str">
        <f aca="false">IF(N(D223)+N(E223)=0,"",IF(C223="","No reference",IF(N(D223)&gt;0,IF(COUNTIFS('Vendor statement'!$C$9:$C$1008,C223&amp;"",'Vendor statement'!$E$9:$E$1008,D223)&gt;=COUNTIFS($C$9:C223,C223&amp;"",$D$9:D223,D223),"Matched",IF(COUNTIF('Vendor statement'!$C$9:$C$1008,C223&amp;"")&gt;0,"Reference found - amount differs","Only on this side")),IF(COUNTIFS('Vendor statement'!$C$9:$C$1008,C223&amp;"",'Vendor statement'!$D$9:$D$1008,E223)&gt;=COUNTIFS($C$9:C223,C223&amp;"",$E$9:E223,E223),"Matched",IF(COUNTIF('Vendor statement'!$C$9:$C$1008,C223&amp;"")&gt;0,"Reference found - amount differs","Only on this side")))))</f>
        <v/>
      </c>
    </row>
    <row r="224" customFormat="false" ht="15" hidden="false" customHeight="false" outlineLevel="0" collapsed="false">
      <c r="A224" s="17"/>
      <c r="B224" s="8"/>
      <c r="C224" s="8"/>
      <c r="D224" s="18"/>
      <c r="E224" s="18"/>
      <c r="F224" s="10" t="str">
        <f aca="false">IF(N(D224)+N(E224)=0,"",IF(C224="","No reference",IF(N(D224)&gt;0,IF(COUNTIFS('Vendor statement'!$C$9:$C$1008,C224&amp;"",'Vendor statement'!$E$9:$E$1008,D224)&gt;=COUNTIFS($C$9:C224,C224&amp;"",$D$9:D224,D224),"Matched",IF(COUNTIF('Vendor statement'!$C$9:$C$1008,C224&amp;"")&gt;0,"Reference found - amount differs","Only on this side")),IF(COUNTIFS('Vendor statement'!$C$9:$C$1008,C224&amp;"",'Vendor statement'!$D$9:$D$1008,E224)&gt;=COUNTIFS($C$9:C224,C224&amp;"",$E$9:E224,E224),"Matched",IF(COUNTIF('Vendor statement'!$C$9:$C$1008,C224&amp;"")&gt;0,"Reference found - amount differs","Only on this side")))))</f>
        <v/>
      </c>
    </row>
    <row r="225" customFormat="false" ht="15" hidden="false" customHeight="false" outlineLevel="0" collapsed="false">
      <c r="A225" s="17"/>
      <c r="B225" s="8"/>
      <c r="C225" s="8"/>
      <c r="D225" s="18"/>
      <c r="E225" s="18"/>
      <c r="F225" s="10" t="str">
        <f aca="false">IF(N(D225)+N(E225)=0,"",IF(C225="","No reference",IF(N(D225)&gt;0,IF(COUNTIFS('Vendor statement'!$C$9:$C$1008,C225&amp;"",'Vendor statement'!$E$9:$E$1008,D225)&gt;=COUNTIFS($C$9:C225,C225&amp;"",$D$9:D225,D225),"Matched",IF(COUNTIF('Vendor statement'!$C$9:$C$1008,C225&amp;"")&gt;0,"Reference found - amount differs","Only on this side")),IF(COUNTIFS('Vendor statement'!$C$9:$C$1008,C225&amp;"",'Vendor statement'!$D$9:$D$1008,E225)&gt;=COUNTIFS($C$9:C225,C225&amp;"",$E$9:E225,E225),"Matched",IF(COUNTIF('Vendor statement'!$C$9:$C$1008,C225&amp;"")&gt;0,"Reference found - amount differs","Only on this side")))))</f>
        <v/>
      </c>
    </row>
    <row r="226" customFormat="false" ht="15" hidden="false" customHeight="false" outlineLevel="0" collapsed="false">
      <c r="A226" s="17"/>
      <c r="B226" s="8"/>
      <c r="C226" s="8"/>
      <c r="D226" s="18"/>
      <c r="E226" s="18"/>
      <c r="F226" s="10" t="str">
        <f aca="false">IF(N(D226)+N(E226)=0,"",IF(C226="","No reference",IF(N(D226)&gt;0,IF(COUNTIFS('Vendor statement'!$C$9:$C$1008,C226&amp;"",'Vendor statement'!$E$9:$E$1008,D226)&gt;=COUNTIFS($C$9:C226,C226&amp;"",$D$9:D226,D226),"Matched",IF(COUNTIF('Vendor statement'!$C$9:$C$1008,C226&amp;"")&gt;0,"Reference found - amount differs","Only on this side")),IF(COUNTIFS('Vendor statement'!$C$9:$C$1008,C226&amp;"",'Vendor statement'!$D$9:$D$1008,E226)&gt;=COUNTIFS($C$9:C226,C226&amp;"",$E$9:E226,E226),"Matched",IF(COUNTIF('Vendor statement'!$C$9:$C$1008,C226&amp;"")&gt;0,"Reference found - amount differs","Only on this side")))))</f>
        <v/>
      </c>
    </row>
    <row r="227" customFormat="false" ht="15" hidden="false" customHeight="false" outlineLevel="0" collapsed="false">
      <c r="A227" s="17"/>
      <c r="B227" s="8"/>
      <c r="C227" s="8"/>
      <c r="D227" s="18"/>
      <c r="E227" s="18"/>
      <c r="F227" s="10" t="str">
        <f aca="false">IF(N(D227)+N(E227)=0,"",IF(C227="","No reference",IF(N(D227)&gt;0,IF(COUNTIFS('Vendor statement'!$C$9:$C$1008,C227&amp;"",'Vendor statement'!$E$9:$E$1008,D227)&gt;=COUNTIFS($C$9:C227,C227&amp;"",$D$9:D227,D227),"Matched",IF(COUNTIF('Vendor statement'!$C$9:$C$1008,C227&amp;"")&gt;0,"Reference found - amount differs","Only on this side")),IF(COUNTIFS('Vendor statement'!$C$9:$C$1008,C227&amp;"",'Vendor statement'!$D$9:$D$1008,E227)&gt;=COUNTIFS($C$9:C227,C227&amp;"",$E$9:E227,E227),"Matched",IF(COUNTIF('Vendor statement'!$C$9:$C$1008,C227&amp;"")&gt;0,"Reference found - amount differs","Only on this side")))))</f>
        <v/>
      </c>
    </row>
    <row r="228" customFormat="false" ht="15" hidden="false" customHeight="false" outlineLevel="0" collapsed="false">
      <c r="A228" s="17"/>
      <c r="B228" s="8"/>
      <c r="C228" s="8"/>
      <c r="D228" s="18"/>
      <c r="E228" s="18"/>
      <c r="F228" s="10" t="str">
        <f aca="false">IF(N(D228)+N(E228)=0,"",IF(C228="","No reference",IF(N(D228)&gt;0,IF(COUNTIFS('Vendor statement'!$C$9:$C$1008,C228&amp;"",'Vendor statement'!$E$9:$E$1008,D228)&gt;=COUNTIFS($C$9:C228,C228&amp;"",$D$9:D228,D228),"Matched",IF(COUNTIF('Vendor statement'!$C$9:$C$1008,C228&amp;"")&gt;0,"Reference found - amount differs","Only on this side")),IF(COUNTIFS('Vendor statement'!$C$9:$C$1008,C228&amp;"",'Vendor statement'!$D$9:$D$1008,E228)&gt;=COUNTIFS($C$9:C228,C228&amp;"",$E$9:E228,E228),"Matched",IF(COUNTIF('Vendor statement'!$C$9:$C$1008,C228&amp;"")&gt;0,"Reference found - amount differs","Only on this side")))))</f>
        <v/>
      </c>
    </row>
    <row r="229" customFormat="false" ht="15" hidden="false" customHeight="false" outlineLevel="0" collapsed="false">
      <c r="A229" s="17"/>
      <c r="B229" s="8"/>
      <c r="C229" s="8"/>
      <c r="D229" s="18"/>
      <c r="E229" s="18"/>
      <c r="F229" s="10" t="str">
        <f aca="false">IF(N(D229)+N(E229)=0,"",IF(C229="","No reference",IF(N(D229)&gt;0,IF(COUNTIFS('Vendor statement'!$C$9:$C$1008,C229&amp;"",'Vendor statement'!$E$9:$E$1008,D229)&gt;=COUNTIFS($C$9:C229,C229&amp;"",$D$9:D229,D229),"Matched",IF(COUNTIF('Vendor statement'!$C$9:$C$1008,C229&amp;"")&gt;0,"Reference found - amount differs","Only on this side")),IF(COUNTIFS('Vendor statement'!$C$9:$C$1008,C229&amp;"",'Vendor statement'!$D$9:$D$1008,E229)&gt;=COUNTIFS($C$9:C229,C229&amp;"",$E$9:E229,E229),"Matched",IF(COUNTIF('Vendor statement'!$C$9:$C$1008,C229&amp;"")&gt;0,"Reference found - amount differs","Only on this side")))))</f>
        <v/>
      </c>
    </row>
    <row r="230" customFormat="false" ht="15" hidden="false" customHeight="false" outlineLevel="0" collapsed="false">
      <c r="A230" s="17"/>
      <c r="B230" s="8"/>
      <c r="C230" s="8"/>
      <c r="D230" s="18"/>
      <c r="E230" s="18"/>
      <c r="F230" s="10" t="str">
        <f aca="false">IF(N(D230)+N(E230)=0,"",IF(C230="","No reference",IF(N(D230)&gt;0,IF(COUNTIFS('Vendor statement'!$C$9:$C$1008,C230&amp;"",'Vendor statement'!$E$9:$E$1008,D230)&gt;=COUNTIFS($C$9:C230,C230&amp;"",$D$9:D230,D230),"Matched",IF(COUNTIF('Vendor statement'!$C$9:$C$1008,C230&amp;"")&gt;0,"Reference found - amount differs","Only on this side")),IF(COUNTIFS('Vendor statement'!$C$9:$C$1008,C230&amp;"",'Vendor statement'!$D$9:$D$1008,E230)&gt;=COUNTIFS($C$9:C230,C230&amp;"",$E$9:E230,E230),"Matched",IF(COUNTIF('Vendor statement'!$C$9:$C$1008,C230&amp;"")&gt;0,"Reference found - amount differs","Only on this side")))))</f>
        <v/>
      </c>
    </row>
    <row r="231" customFormat="false" ht="15" hidden="false" customHeight="false" outlineLevel="0" collapsed="false">
      <c r="A231" s="17"/>
      <c r="B231" s="8"/>
      <c r="C231" s="8"/>
      <c r="D231" s="18"/>
      <c r="E231" s="18"/>
      <c r="F231" s="10" t="str">
        <f aca="false">IF(N(D231)+N(E231)=0,"",IF(C231="","No reference",IF(N(D231)&gt;0,IF(COUNTIFS('Vendor statement'!$C$9:$C$1008,C231&amp;"",'Vendor statement'!$E$9:$E$1008,D231)&gt;=COUNTIFS($C$9:C231,C231&amp;"",$D$9:D231,D231),"Matched",IF(COUNTIF('Vendor statement'!$C$9:$C$1008,C231&amp;"")&gt;0,"Reference found - amount differs","Only on this side")),IF(COUNTIFS('Vendor statement'!$C$9:$C$1008,C231&amp;"",'Vendor statement'!$D$9:$D$1008,E231)&gt;=COUNTIFS($C$9:C231,C231&amp;"",$E$9:E231,E231),"Matched",IF(COUNTIF('Vendor statement'!$C$9:$C$1008,C231&amp;"")&gt;0,"Reference found - amount differs","Only on this side")))))</f>
        <v/>
      </c>
    </row>
    <row r="232" customFormat="false" ht="15" hidden="false" customHeight="false" outlineLevel="0" collapsed="false">
      <c r="A232" s="17"/>
      <c r="B232" s="8"/>
      <c r="C232" s="8"/>
      <c r="D232" s="18"/>
      <c r="E232" s="18"/>
      <c r="F232" s="10" t="str">
        <f aca="false">IF(N(D232)+N(E232)=0,"",IF(C232="","No reference",IF(N(D232)&gt;0,IF(COUNTIFS('Vendor statement'!$C$9:$C$1008,C232&amp;"",'Vendor statement'!$E$9:$E$1008,D232)&gt;=COUNTIFS($C$9:C232,C232&amp;"",$D$9:D232,D232),"Matched",IF(COUNTIF('Vendor statement'!$C$9:$C$1008,C232&amp;"")&gt;0,"Reference found - amount differs","Only on this side")),IF(COUNTIFS('Vendor statement'!$C$9:$C$1008,C232&amp;"",'Vendor statement'!$D$9:$D$1008,E232)&gt;=COUNTIFS($C$9:C232,C232&amp;"",$E$9:E232,E232),"Matched",IF(COUNTIF('Vendor statement'!$C$9:$C$1008,C232&amp;"")&gt;0,"Reference found - amount differs","Only on this side")))))</f>
        <v/>
      </c>
    </row>
    <row r="233" customFormat="false" ht="15" hidden="false" customHeight="false" outlineLevel="0" collapsed="false">
      <c r="A233" s="17"/>
      <c r="B233" s="8"/>
      <c r="C233" s="8"/>
      <c r="D233" s="18"/>
      <c r="E233" s="18"/>
      <c r="F233" s="10" t="str">
        <f aca="false">IF(N(D233)+N(E233)=0,"",IF(C233="","No reference",IF(N(D233)&gt;0,IF(COUNTIFS('Vendor statement'!$C$9:$C$1008,C233&amp;"",'Vendor statement'!$E$9:$E$1008,D233)&gt;=COUNTIFS($C$9:C233,C233&amp;"",$D$9:D233,D233),"Matched",IF(COUNTIF('Vendor statement'!$C$9:$C$1008,C233&amp;"")&gt;0,"Reference found - amount differs","Only on this side")),IF(COUNTIFS('Vendor statement'!$C$9:$C$1008,C233&amp;"",'Vendor statement'!$D$9:$D$1008,E233)&gt;=COUNTIFS($C$9:C233,C233&amp;"",$E$9:E233,E233),"Matched",IF(COUNTIF('Vendor statement'!$C$9:$C$1008,C233&amp;"")&gt;0,"Reference found - amount differs","Only on this side")))))</f>
        <v/>
      </c>
    </row>
    <row r="234" customFormat="false" ht="15" hidden="false" customHeight="false" outlineLevel="0" collapsed="false">
      <c r="A234" s="17"/>
      <c r="B234" s="8"/>
      <c r="C234" s="8"/>
      <c r="D234" s="18"/>
      <c r="E234" s="18"/>
      <c r="F234" s="10" t="str">
        <f aca="false">IF(N(D234)+N(E234)=0,"",IF(C234="","No reference",IF(N(D234)&gt;0,IF(COUNTIFS('Vendor statement'!$C$9:$C$1008,C234&amp;"",'Vendor statement'!$E$9:$E$1008,D234)&gt;=COUNTIFS($C$9:C234,C234&amp;"",$D$9:D234,D234),"Matched",IF(COUNTIF('Vendor statement'!$C$9:$C$1008,C234&amp;"")&gt;0,"Reference found - amount differs","Only on this side")),IF(COUNTIFS('Vendor statement'!$C$9:$C$1008,C234&amp;"",'Vendor statement'!$D$9:$D$1008,E234)&gt;=COUNTIFS($C$9:C234,C234&amp;"",$E$9:E234,E234),"Matched",IF(COUNTIF('Vendor statement'!$C$9:$C$1008,C234&amp;"")&gt;0,"Reference found - amount differs","Only on this side")))))</f>
        <v/>
      </c>
    </row>
    <row r="235" customFormat="false" ht="15" hidden="false" customHeight="false" outlineLevel="0" collapsed="false">
      <c r="A235" s="17"/>
      <c r="B235" s="8"/>
      <c r="C235" s="8"/>
      <c r="D235" s="18"/>
      <c r="E235" s="18"/>
      <c r="F235" s="10" t="str">
        <f aca="false">IF(N(D235)+N(E235)=0,"",IF(C235="","No reference",IF(N(D235)&gt;0,IF(COUNTIFS('Vendor statement'!$C$9:$C$1008,C235&amp;"",'Vendor statement'!$E$9:$E$1008,D235)&gt;=COUNTIFS($C$9:C235,C235&amp;"",$D$9:D235,D235),"Matched",IF(COUNTIF('Vendor statement'!$C$9:$C$1008,C235&amp;"")&gt;0,"Reference found - amount differs","Only on this side")),IF(COUNTIFS('Vendor statement'!$C$9:$C$1008,C235&amp;"",'Vendor statement'!$D$9:$D$1008,E235)&gt;=COUNTIFS($C$9:C235,C235&amp;"",$E$9:E235,E235),"Matched",IF(COUNTIF('Vendor statement'!$C$9:$C$1008,C235&amp;"")&gt;0,"Reference found - amount differs","Only on this side")))))</f>
        <v/>
      </c>
    </row>
    <row r="236" customFormat="false" ht="15" hidden="false" customHeight="false" outlineLevel="0" collapsed="false">
      <c r="A236" s="17"/>
      <c r="B236" s="8"/>
      <c r="C236" s="8"/>
      <c r="D236" s="18"/>
      <c r="E236" s="18"/>
      <c r="F236" s="10" t="str">
        <f aca="false">IF(N(D236)+N(E236)=0,"",IF(C236="","No reference",IF(N(D236)&gt;0,IF(COUNTIFS('Vendor statement'!$C$9:$C$1008,C236&amp;"",'Vendor statement'!$E$9:$E$1008,D236)&gt;=COUNTIFS($C$9:C236,C236&amp;"",$D$9:D236,D236),"Matched",IF(COUNTIF('Vendor statement'!$C$9:$C$1008,C236&amp;"")&gt;0,"Reference found - amount differs","Only on this side")),IF(COUNTIFS('Vendor statement'!$C$9:$C$1008,C236&amp;"",'Vendor statement'!$D$9:$D$1008,E236)&gt;=COUNTIFS($C$9:C236,C236&amp;"",$E$9:E236,E236),"Matched",IF(COUNTIF('Vendor statement'!$C$9:$C$1008,C236&amp;"")&gt;0,"Reference found - amount differs","Only on this side")))))</f>
        <v/>
      </c>
    </row>
    <row r="237" customFormat="false" ht="15" hidden="false" customHeight="false" outlineLevel="0" collapsed="false">
      <c r="A237" s="17"/>
      <c r="B237" s="8"/>
      <c r="C237" s="8"/>
      <c r="D237" s="18"/>
      <c r="E237" s="18"/>
      <c r="F237" s="10" t="str">
        <f aca="false">IF(N(D237)+N(E237)=0,"",IF(C237="","No reference",IF(N(D237)&gt;0,IF(COUNTIFS('Vendor statement'!$C$9:$C$1008,C237&amp;"",'Vendor statement'!$E$9:$E$1008,D237)&gt;=COUNTIFS($C$9:C237,C237&amp;"",$D$9:D237,D237),"Matched",IF(COUNTIF('Vendor statement'!$C$9:$C$1008,C237&amp;"")&gt;0,"Reference found - amount differs","Only on this side")),IF(COUNTIFS('Vendor statement'!$C$9:$C$1008,C237&amp;"",'Vendor statement'!$D$9:$D$1008,E237)&gt;=COUNTIFS($C$9:C237,C237&amp;"",$E$9:E237,E237),"Matched",IF(COUNTIF('Vendor statement'!$C$9:$C$1008,C237&amp;"")&gt;0,"Reference found - amount differs","Only on this side")))))</f>
        <v/>
      </c>
    </row>
    <row r="238" customFormat="false" ht="15" hidden="false" customHeight="false" outlineLevel="0" collapsed="false">
      <c r="A238" s="17"/>
      <c r="B238" s="8"/>
      <c r="C238" s="8"/>
      <c r="D238" s="18"/>
      <c r="E238" s="18"/>
      <c r="F238" s="10" t="str">
        <f aca="false">IF(N(D238)+N(E238)=0,"",IF(C238="","No reference",IF(N(D238)&gt;0,IF(COUNTIFS('Vendor statement'!$C$9:$C$1008,C238&amp;"",'Vendor statement'!$E$9:$E$1008,D238)&gt;=COUNTIFS($C$9:C238,C238&amp;"",$D$9:D238,D238),"Matched",IF(COUNTIF('Vendor statement'!$C$9:$C$1008,C238&amp;"")&gt;0,"Reference found - amount differs","Only on this side")),IF(COUNTIFS('Vendor statement'!$C$9:$C$1008,C238&amp;"",'Vendor statement'!$D$9:$D$1008,E238)&gt;=COUNTIFS($C$9:C238,C238&amp;"",$E$9:E238,E238),"Matched",IF(COUNTIF('Vendor statement'!$C$9:$C$1008,C238&amp;"")&gt;0,"Reference found - amount differs","Only on this side")))))</f>
        <v/>
      </c>
    </row>
    <row r="239" customFormat="false" ht="15" hidden="false" customHeight="false" outlineLevel="0" collapsed="false">
      <c r="A239" s="17"/>
      <c r="B239" s="8"/>
      <c r="C239" s="8"/>
      <c r="D239" s="18"/>
      <c r="E239" s="18"/>
      <c r="F239" s="10" t="str">
        <f aca="false">IF(N(D239)+N(E239)=0,"",IF(C239="","No reference",IF(N(D239)&gt;0,IF(COUNTIFS('Vendor statement'!$C$9:$C$1008,C239&amp;"",'Vendor statement'!$E$9:$E$1008,D239)&gt;=COUNTIFS($C$9:C239,C239&amp;"",$D$9:D239,D239),"Matched",IF(COUNTIF('Vendor statement'!$C$9:$C$1008,C239&amp;"")&gt;0,"Reference found - amount differs","Only on this side")),IF(COUNTIFS('Vendor statement'!$C$9:$C$1008,C239&amp;"",'Vendor statement'!$D$9:$D$1008,E239)&gt;=COUNTIFS($C$9:C239,C239&amp;"",$E$9:E239,E239),"Matched",IF(COUNTIF('Vendor statement'!$C$9:$C$1008,C239&amp;"")&gt;0,"Reference found - amount differs","Only on this side")))))</f>
        <v/>
      </c>
    </row>
    <row r="240" customFormat="false" ht="15" hidden="false" customHeight="false" outlineLevel="0" collapsed="false">
      <c r="A240" s="17"/>
      <c r="B240" s="8"/>
      <c r="C240" s="8"/>
      <c r="D240" s="18"/>
      <c r="E240" s="18"/>
      <c r="F240" s="10" t="str">
        <f aca="false">IF(N(D240)+N(E240)=0,"",IF(C240="","No reference",IF(N(D240)&gt;0,IF(COUNTIFS('Vendor statement'!$C$9:$C$1008,C240&amp;"",'Vendor statement'!$E$9:$E$1008,D240)&gt;=COUNTIFS($C$9:C240,C240&amp;"",$D$9:D240,D240),"Matched",IF(COUNTIF('Vendor statement'!$C$9:$C$1008,C240&amp;"")&gt;0,"Reference found - amount differs","Only on this side")),IF(COUNTIFS('Vendor statement'!$C$9:$C$1008,C240&amp;"",'Vendor statement'!$D$9:$D$1008,E240)&gt;=COUNTIFS($C$9:C240,C240&amp;"",$E$9:E240,E240),"Matched",IF(COUNTIF('Vendor statement'!$C$9:$C$1008,C240&amp;"")&gt;0,"Reference found - amount differs","Only on this side")))))</f>
        <v/>
      </c>
    </row>
    <row r="241" customFormat="false" ht="15" hidden="false" customHeight="false" outlineLevel="0" collapsed="false">
      <c r="A241" s="17"/>
      <c r="B241" s="8"/>
      <c r="C241" s="8"/>
      <c r="D241" s="18"/>
      <c r="E241" s="18"/>
      <c r="F241" s="10" t="str">
        <f aca="false">IF(N(D241)+N(E241)=0,"",IF(C241="","No reference",IF(N(D241)&gt;0,IF(COUNTIFS('Vendor statement'!$C$9:$C$1008,C241&amp;"",'Vendor statement'!$E$9:$E$1008,D241)&gt;=COUNTIFS($C$9:C241,C241&amp;"",$D$9:D241,D241),"Matched",IF(COUNTIF('Vendor statement'!$C$9:$C$1008,C241&amp;"")&gt;0,"Reference found - amount differs","Only on this side")),IF(COUNTIFS('Vendor statement'!$C$9:$C$1008,C241&amp;"",'Vendor statement'!$D$9:$D$1008,E241)&gt;=COUNTIFS($C$9:C241,C241&amp;"",$E$9:E241,E241),"Matched",IF(COUNTIF('Vendor statement'!$C$9:$C$1008,C241&amp;"")&gt;0,"Reference found - amount differs","Only on this side")))))</f>
        <v/>
      </c>
    </row>
    <row r="242" customFormat="false" ht="15" hidden="false" customHeight="false" outlineLevel="0" collapsed="false">
      <c r="A242" s="17"/>
      <c r="B242" s="8"/>
      <c r="C242" s="8"/>
      <c r="D242" s="18"/>
      <c r="E242" s="18"/>
      <c r="F242" s="10" t="str">
        <f aca="false">IF(N(D242)+N(E242)=0,"",IF(C242="","No reference",IF(N(D242)&gt;0,IF(COUNTIFS('Vendor statement'!$C$9:$C$1008,C242&amp;"",'Vendor statement'!$E$9:$E$1008,D242)&gt;=COUNTIFS($C$9:C242,C242&amp;"",$D$9:D242,D242),"Matched",IF(COUNTIF('Vendor statement'!$C$9:$C$1008,C242&amp;"")&gt;0,"Reference found - amount differs","Only on this side")),IF(COUNTIFS('Vendor statement'!$C$9:$C$1008,C242&amp;"",'Vendor statement'!$D$9:$D$1008,E242)&gt;=COUNTIFS($C$9:C242,C242&amp;"",$E$9:E242,E242),"Matched",IF(COUNTIF('Vendor statement'!$C$9:$C$1008,C242&amp;"")&gt;0,"Reference found - amount differs","Only on this side")))))</f>
        <v/>
      </c>
    </row>
    <row r="243" customFormat="false" ht="15" hidden="false" customHeight="false" outlineLevel="0" collapsed="false">
      <c r="A243" s="17"/>
      <c r="B243" s="8"/>
      <c r="C243" s="8"/>
      <c r="D243" s="18"/>
      <c r="E243" s="18"/>
      <c r="F243" s="10" t="str">
        <f aca="false">IF(N(D243)+N(E243)=0,"",IF(C243="","No reference",IF(N(D243)&gt;0,IF(COUNTIFS('Vendor statement'!$C$9:$C$1008,C243&amp;"",'Vendor statement'!$E$9:$E$1008,D243)&gt;=COUNTIFS($C$9:C243,C243&amp;"",$D$9:D243,D243),"Matched",IF(COUNTIF('Vendor statement'!$C$9:$C$1008,C243&amp;"")&gt;0,"Reference found - amount differs","Only on this side")),IF(COUNTIFS('Vendor statement'!$C$9:$C$1008,C243&amp;"",'Vendor statement'!$D$9:$D$1008,E243)&gt;=COUNTIFS($C$9:C243,C243&amp;"",$E$9:E243,E243),"Matched",IF(COUNTIF('Vendor statement'!$C$9:$C$1008,C243&amp;"")&gt;0,"Reference found - amount differs","Only on this side")))))</f>
        <v/>
      </c>
    </row>
    <row r="244" customFormat="false" ht="15" hidden="false" customHeight="false" outlineLevel="0" collapsed="false">
      <c r="A244" s="17"/>
      <c r="B244" s="8"/>
      <c r="C244" s="8"/>
      <c r="D244" s="18"/>
      <c r="E244" s="18"/>
      <c r="F244" s="10" t="str">
        <f aca="false">IF(N(D244)+N(E244)=0,"",IF(C244="","No reference",IF(N(D244)&gt;0,IF(COUNTIFS('Vendor statement'!$C$9:$C$1008,C244&amp;"",'Vendor statement'!$E$9:$E$1008,D244)&gt;=COUNTIFS($C$9:C244,C244&amp;"",$D$9:D244,D244),"Matched",IF(COUNTIF('Vendor statement'!$C$9:$C$1008,C244&amp;"")&gt;0,"Reference found - amount differs","Only on this side")),IF(COUNTIFS('Vendor statement'!$C$9:$C$1008,C244&amp;"",'Vendor statement'!$D$9:$D$1008,E244)&gt;=COUNTIFS($C$9:C244,C244&amp;"",$E$9:E244,E244),"Matched",IF(COUNTIF('Vendor statement'!$C$9:$C$1008,C244&amp;"")&gt;0,"Reference found - amount differs","Only on this side")))))</f>
        <v/>
      </c>
    </row>
    <row r="245" customFormat="false" ht="15" hidden="false" customHeight="false" outlineLevel="0" collapsed="false">
      <c r="A245" s="17"/>
      <c r="B245" s="8"/>
      <c r="C245" s="8"/>
      <c r="D245" s="18"/>
      <c r="E245" s="18"/>
      <c r="F245" s="10" t="str">
        <f aca="false">IF(N(D245)+N(E245)=0,"",IF(C245="","No reference",IF(N(D245)&gt;0,IF(COUNTIFS('Vendor statement'!$C$9:$C$1008,C245&amp;"",'Vendor statement'!$E$9:$E$1008,D245)&gt;=COUNTIFS($C$9:C245,C245&amp;"",$D$9:D245,D245),"Matched",IF(COUNTIF('Vendor statement'!$C$9:$C$1008,C245&amp;"")&gt;0,"Reference found - amount differs","Only on this side")),IF(COUNTIFS('Vendor statement'!$C$9:$C$1008,C245&amp;"",'Vendor statement'!$D$9:$D$1008,E245)&gt;=COUNTIFS($C$9:C245,C245&amp;"",$E$9:E245,E245),"Matched",IF(COUNTIF('Vendor statement'!$C$9:$C$1008,C245&amp;"")&gt;0,"Reference found - amount differs","Only on this side")))))</f>
        <v/>
      </c>
    </row>
    <row r="246" customFormat="false" ht="15" hidden="false" customHeight="false" outlineLevel="0" collapsed="false">
      <c r="A246" s="17"/>
      <c r="B246" s="8"/>
      <c r="C246" s="8"/>
      <c r="D246" s="18"/>
      <c r="E246" s="18"/>
      <c r="F246" s="10" t="str">
        <f aca="false">IF(N(D246)+N(E246)=0,"",IF(C246="","No reference",IF(N(D246)&gt;0,IF(COUNTIFS('Vendor statement'!$C$9:$C$1008,C246&amp;"",'Vendor statement'!$E$9:$E$1008,D246)&gt;=COUNTIFS($C$9:C246,C246&amp;"",$D$9:D246,D246),"Matched",IF(COUNTIF('Vendor statement'!$C$9:$C$1008,C246&amp;"")&gt;0,"Reference found - amount differs","Only on this side")),IF(COUNTIFS('Vendor statement'!$C$9:$C$1008,C246&amp;"",'Vendor statement'!$D$9:$D$1008,E246)&gt;=COUNTIFS($C$9:C246,C246&amp;"",$E$9:E246,E246),"Matched",IF(COUNTIF('Vendor statement'!$C$9:$C$1008,C246&amp;"")&gt;0,"Reference found - amount differs","Only on this side")))))</f>
        <v/>
      </c>
    </row>
    <row r="247" customFormat="false" ht="15" hidden="false" customHeight="false" outlineLevel="0" collapsed="false">
      <c r="A247" s="17"/>
      <c r="B247" s="8"/>
      <c r="C247" s="8"/>
      <c r="D247" s="18"/>
      <c r="E247" s="18"/>
      <c r="F247" s="10" t="str">
        <f aca="false">IF(N(D247)+N(E247)=0,"",IF(C247="","No reference",IF(N(D247)&gt;0,IF(COUNTIFS('Vendor statement'!$C$9:$C$1008,C247&amp;"",'Vendor statement'!$E$9:$E$1008,D247)&gt;=COUNTIFS($C$9:C247,C247&amp;"",$D$9:D247,D247),"Matched",IF(COUNTIF('Vendor statement'!$C$9:$C$1008,C247&amp;"")&gt;0,"Reference found - amount differs","Only on this side")),IF(COUNTIFS('Vendor statement'!$C$9:$C$1008,C247&amp;"",'Vendor statement'!$D$9:$D$1008,E247)&gt;=COUNTIFS($C$9:C247,C247&amp;"",$E$9:E247,E247),"Matched",IF(COUNTIF('Vendor statement'!$C$9:$C$1008,C247&amp;"")&gt;0,"Reference found - amount differs","Only on this side")))))</f>
        <v/>
      </c>
    </row>
    <row r="248" customFormat="false" ht="15" hidden="false" customHeight="false" outlineLevel="0" collapsed="false">
      <c r="A248" s="17"/>
      <c r="B248" s="8"/>
      <c r="C248" s="8"/>
      <c r="D248" s="18"/>
      <c r="E248" s="18"/>
      <c r="F248" s="10" t="str">
        <f aca="false">IF(N(D248)+N(E248)=0,"",IF(C248="","No reference",IF(N(D248)&gt;0,IF(COUNTIFS('Vendor statement'!$C$9:$C$1008,C248&amp;"",'Vendor statement'!$E$9:$E$1008,D248)&gt;=COUNTIFS($C$9:C248,C248&amp;"",$D$9:D248,D248),"Matched",IF(COUNTIF('Vendor statement'!$C$9:$C$1008,C248&amp;"")&gt;0,"Reference found - amount differs","Only on this side")),IF(COUNTIFS('Vendor statement'!$C$9:$C$1008,C248&amp;"",'Vendor statement'!$D$9:$D$1008,E248)&gt;=COUNTIFS($C$9:C248,C248&amp;"",$E$9:E248,E248),"Matched",IF(COUNTIF('Vendor statement'!$C$9:$C$1008,C248&amp;"")&gt;0,"Reference found - amount differs","Only on this side")))))</f>
        <v/>
      </c>
    </row>
    <row r="249" customFormat="false" ht="15" hidden="false" customHeight="false" outlineLevel="0" collapsed="false">
      <c r="A249" s="17"/>
      <c r="B249" s="8"/>
      <c r="C249" s="8"/>
      <c r="D249" s="18"/>
      <c r="E249" s="18"/>
      <c r="F249" s="10" t="str">
        <f aca="false">IF(N(D249)+N(E249)=0,"",IF(C249="","No reference",IF(N(D249)&gt;0,IF(COUNTIFS('Vendor statement'!$C$9:$C$1008,C249&amp;"",'Vendor statement'!$E$9:$E$1008,D249)&gt;=COUNTIFS($C$9:C249,C249&amp;"",$D$9:D249,D249),"Matched",IF(COUNTIF('Vendor statement'!$C$9:$C$1008,C249&amp;"")&gt;0,"Reference found - amount differs","Only on this side")),IF(COUNTIFS('Vendor statement'!$C$9:$C$1008,C249&amp;"",'Vendor statement'!$D$9:$D$1008,E249)&gt;=COUNTIFS($C$9:C249,C249&amp;"",$E$9:E249,E249),"Matched",IF(COUNTIF('Vendor statement'!$C$9:$C$1008,C249&amp;"")&gt;0,"Reference found - amount differs","Only on this side")))))</f>
        <v/>
      </c>
    </row>
    <row r="250" customFormat="false" ht="15" hidden="false" customHeight="false" outlineLevel="0" collapsed="false">
      <c r="A250" s="17"/>
      <c r="B250" s="8"/>
      <c r="C250" s="8"/>
      <c r="D250" s="18"/>
      <c r="E250" s="18"/>
      <c r="F250" s="10" t="str">
        <f aca="false">IF(N(D250)+N(E250)=0,"",IF(C250="","No reference",IF(N(D250)&gt;0,IF(COUNTIFS('Vendor statement'!$C$9:$C$1008,C250&amp;"",'Vendor statement'!$E$9:$E$1008,D250)&gt;=COUNTIFS($C$9:C250,C250&amp;"",$D$9:D250,D250),"Matched",IF(COUNTIF('Vendor statement'!$C$9:$C$1008,C250&amp;"")&gt;0,"Reference found - amount differs","Only on this side")),IF(COUNTIFS('Vendor statement'!$C$9:$C$1008,C250&amp;"",'Vendor statement'!$D$9:$D$1008,E250)&gt;=COUNTIFS($C$9:C250,C250&amp;"",$E$9:E250,E250),"Matched",IF(COUNTIF('Vendor statement'!$C$9:$C$1008,C250&amp;"")&gt;0,"Reference found - amount differs","Only on this side")))))</f>
        <v/>
      </c>
    </row>
    <row r="251" customFormat="false" ht="15" hidden="false" customHeight="false" outlineLevel="0" collapsed="false">
      <c r="A251" s="17"/>
      <c r="B251" s="8"/>
      <c r="C251" s="8"/>
      <c r="D251" s="18"/>
      <c r="E251" s="18"/>
      <c r="F251" s="10" t="str">
        <f aca="false">IF(N(D251)+N(E251)=0,"",IF(C251="","No reference",IF(N(D251)&gt;0,IF(COUNTIFS('Vendor statement'!$C$9:$C$1008,C251&amp;"",'Vendor statement'!$E$9:$E$1008,D251)&gt;=COUNTIFS($C$9:C251,C251&amp;"",$D$9:D251,D251),"Matched",IF(COUNTIF('Vendor statement'!$C$9:$C$1008,C251&amp;"")&gt;0,"Reference found - amount differs","Only on this side")),IF(COUNTIFS('Vendor statement'!$C$9:$C$1008,C251&amp;"",'Vendor statement'!$D$9:$D$1008,E251)&gt;=COUNTIFS($C$9:C251,C251&amp;"",$E$9:E251,E251),"Matched",IF(COUNTIF('Vendor statement'!$C$9:$C$1008,C251&amp;"")&gt;0,"Reference found - amount differs","Only on this side")))))</f>
        <v/>
      </c>
    </row>
    <row r="252" customFormat="false" ht="15" hidden="false" customHeight="false" outlineLevel="0" collapsed="false">
      <c r="A252" s="17"/>
      <c r="B252" s="8"/>
      <c r="C252" s="8"/>
      <c r="D252" s="18"/>
      <c r="E252" s="18"/>
      <c r="F252" s="10" t="str">
        <f aca="false">IF(N(D252)+N(E252)=0,"",IF(C252="","No reference",IF(N(D252)&gt;0,IF(COUNTIFS('Vendor statement'!$C$9:$C$1008,C252&amp;"",'Vendor statement'!$E$9:$E$1008,D252)&gt;=COUNTIFS($C$9:C252,C252&amp;"",$D$9:D252,D252),"Matched",IF(COUNTIF('Vendor statement'!$C$9:$C$1008,C252&amp;"")&gt;0,"Reference found - amount differs","Only on this side")),IF(COUNTIFS('Vendor statement'!$C$9:$C$1008,C252&amp;"",'Vendor statement'!$D$9:$D$1008,E252)&gt;=COUNTIFS($C$9:C252,C252&amp;"",$E$9:E252,E252),"Matched",IF(COUNTIF('Vendor statement'!$C$9:$C$1008,C252&amp;"")&gt;0,"Reference found - amount differs","Only on this side")))))</f>
        <v/>
      </c>
    </row>
    <row r="253" customFormat="false" ht="15" hidden="false" customHeight="false" outlineLevel="0" collapsed="false">
      <c r="A253" s="17"/>
      <c r="B253" s="8"/>
      <c r="C253" s="8"/>
      <c r="D253" s="18"/>
      <c r="E253" s="18"/>
      <c r="F253" s="10" t="str">
        <f aca="false">IF(N(D253)+N(E253)=0,"",IF(C253="","No reference",IF(N(D253)&gt;0,IF(COUNTIFS('Vendor statement'!$C$9:$C$1008,C253&amp;"",'Vendor statement'!$E$9:$E$1008,D253)&gt;=COUNTIFS($C$9:C253,C253&amp;"",$D$9:D253,D253),"Matched",IF(COUNTIF('Vendor statement'!$C$9:$C$1008,C253&amp;"")&gt;0,"Reference found - amount differs","Only on this side")),IF(COUNTIFS('Vendor statement'!$C$9:$C$1008,C253&amp;"",'Vendor statement'!$D$9:$D$1008,E253)&gt;=COUNTIFS($C$9:C253,C253&amp;"",$E$9:E253,E253),"Matched",IF(COUNTIF('Vendor statement'!$C$9:$C$1008,C253&amp;"")&gt;0,"Reference found - amount differs","Only on this side")))))</f>
        <v/>
      </c>
    </row>
    <row r="254" customFormat="false" ht="15" hidden="false" customHeight="false" outlineLevel="0" collapsed="false">
      <c r="A254" s="17"/>
      <c r="B254" s="8"/>
      <c r="C254" s="8"/>
      <c r="D254" s="18"/>
      <c r="E254" s="18"/>
      <c r="F254" s="10" t="str">
        <f aca="false">IF(N(D254)+N(E254)=0,"",IF(C254="","No reference",IF(N(D254)&gt;0,IF(COUNTIFS('Vendor statement'!$C$9:$C$1008,C254&amp;"",'Vendor statement'!$E$9:$E$1008,D254)&gt;=COUNTIFS($C$9:C254,C254&amp;"",$D$9:D254,D254),"Matched",IF(COUNTIF('Vendor statement'!$C$9:$C$1008,C254&amp;"")&gt;0,"Reference found - amount differs","Only on this side")),IF(COUNTIFS('Vendor statement'!$C$9:$C$1008,C254&amp;"",'Vendor statement'!$D$9:$D$1008,E254)&gt;=COUNTIFS($C$9:C254,C254&amp;"",$E$9:E254,E254),"Matched",IF(COUNTIF('Vendor statement'!$C$9:$C$1008,C254&amp;"")&gt;0,"Reference found - amount differs","Only on this side")))))</f>
        <v/>
      </c>
    </row>
    <row r="255" customFormat="false" ht="15" hidden="false" customHeight="false" outlineLevel="0" collapsed="false">
      <c r="A255" s="17"/>
      <c r="B255" s="8"/>
      <c r="C255" s="8"/>
      <c r="D255" s="18"/>
      <c r="E255" s="18"/>
      <c r="F255" s="10" t="str">
        <f aca="false">IF(N(D255)+N(E255)=0,"",IF(C255="","No reference",IF(N(D255)&gt;0,IF(COUNTIFS('Vendor statement'!$C$9:$C$1008,C255&amp;"",'Vendor statement'!$E$9:$E$1008,D255)&gt;=COUNTIFS($C$9:C255,C255&amp;"",$D$9:D255,D255),"Matched",IF(COUNTIF('Vendor statement'!$C$9:$C$1008,C255&amp;"")&gt;0,"Reference found - amount differs","Only on this side")),IF(COUNTIFS('Vendor statement'!$C$9:$C$1008,C255&amp;"",'Vendor statement'!$D$9:$D$1008,E255)&gt;=COUNTIFS($C$9:C255,C255&amp;"",$E$9:E255,E255),"Matched",IF(COUNTIF('Vendor statement'!$C$9:$C$1008,C255&amp;"")&gt;0,"Reference found - amount differs","Only on this side")))))</f>
        <v/>
      </c>
    </row>
    <row r="256" customFormat="false" ht="15" hidden="false" customHeight="false" outlineLevel="0" collapsed="false">
      <c r="A256" s="17"/>
      <c r="B256" s="8"/>
      <c r="C256" s="8"/>
      <c r="D256" s="18"/>
      <c r="E256" s="18"/>
      <c r="F256" s="10" t="str">
        <f aca="false">IF(N(D256)+N(E256)=0,"",IF(C256="","No reference",IF(N(D256)&gt;0,IF(COUNTIFS('Vendor statement'!$C$9:$C$1008,C256&amp;"",'Vendor statement'!$E$9:$E$1008,D256)&gt;=COUNTIFS($C$9:C256,C256&amp;"",$D$9:D256,D256),"Matched",IF(COUNTIF('Vendor statement'!$C$9:$C$1008,C256&amp;"")&gt;0,"Reference found - amount differs","Only on this side")),IF(COUNTIFS('Vendor statement'!$C$9:$C$1008,C256&amp;"",'Vendor statement'!$D$9:$D$1008,E256)&gt;=COUNTIFS($C$9:C256,C256&amp;"",$E$9:E256,E256),"Matched",IF(COUNTIF('Vendor statement'!$C$9:$C$1008,C256&amp;"")&gt;0,"Reference found - amount differs","Only on this side")))))</f>
        <v/>
      </c>
    </row>
    <row r="257" customFormat="false" ht="15" hidden="false" customHeight="false" outlineLevel="0" collapsed="false">
      <c r="A257" s="17"/>
      <c r="B257" s="8"/>
      <c r="C257" s="8"/>
      <c r="D257" s="18"/>
      <c r="E257" s="18"/>
      <c r="F257" s="10" t="str">
        <f aca="false">IF(N(D257)+N(E257)=0,"",IF(C257="","No reference",IF(N(D257)&gt;0,IF(COUNTIFS('Vendor statement'!$C$9:$C$1008,C257&amp;"",'Vendor statement'!$E$9:$E$1008,D257)&gt;=COUNTIFS($C$9:C257,C257&amp;"",$D$9:D257,D257),"Matched",IF(COUNTIF('Vendor statement'!$C$9:$C$1008,C257&amp;"")&gt;0,"Reference found - amount differs","Only on this side")),IF(COUNTIFS('Vendor statement'!$C$9:$C$1008,C257&amp;"",'Vendor statement'!$D$9:$D$1008,E257)&gt;=COUNTIFS($C$9:C257,C257&amp;"",$E$9:E257,E257),"Matched",IF(COUNTIF('Vendor statement'!$C$9:$C$1008,C257&amp;"")&gt;0,"Reference found - amount differs","Only on this side")))))</f>
        <v/>
      </c>
    </row>
    <row r="258" customFormat="false" ht="15" hidden="false" customHeight="false" outlineLevel="0" collapsed="false">
      <c r="A258" s="17"/>
      <c r="B258" s="8"/>
      <c r="C258" s="8"/>
      <c r="D258" s="18"/>
      <c r="E258" s="18"/>
      <c r="F258" s="10" t="str">
        <f aca="false">IF(N(D258)+N(E258)=0,"",IF(C258="","No reference",IF(N(D258)&gt;0,IF(COUNTIFS('Vendor statement'!$C$9:$C$1008,C258&amp;"",'Vendor statement'!$E$9:$E$1008,D258)&gt;=COUNTIFS($C$9:C258,C258&amp;"",$D$9:D258,D258),"Matched",IF(COUNTIF('Vendor statement'!$C$9:$C$1008,C258&amp;"")&gt;0,"Reference found - amount differs","Only on this side")),IF(COUNTIFS('Vendor statement'!$C$9:$C$1008,C258&amp;"",'Vendor statement'!$D$9:$D$1008,E258)&gt;=COUNTIFS($C$9:C258,C258&amp;"",$E$9:E258,E258),"Matched",IF(COUNTIF('Vendor statement'!$C$9:$C$1008,C258&amp;"")&gt;0,"Reference found - amount differs","Only on this side")))))</f>
        <v/>
      </c>
    </row>
    <row r="259" customFormat="false" ht="15" hidden="false" customHeight="false" outlineLevel="0" collapsed="false">
      <c r="A259" s="17"/>
      <c r="B259" s="8"/>
      <c r="C259" s="8"/>
      <c r="D259" s="18"/>
      <c r="E259" s="18"/>
      <c r="F259" s="10" t="str">
        <f aca="false">IF(N(D259)+N(E259)=0,"",IF(C259="","No reference",IF(N(D259)&gt;0,IF(COUNTIFS('Vendor statement'!$C$9:$C$1008,C259&amp;"",'Vendor statement'!$E$9:$E$1008,D259)&gt;=COUNTIFS($C$9:C259,C259&amp;"",$D$9:D259,D259),"Matched",IF(COUNTIF('Vendor statement'!$C$9:$C$1008,C259&amp;"")&gt;0,"Reference found - amount differs","Only on this side")),IF(COUNTIFS('Vendor statement'!$C$9:$C$1008,C259&amp;"",'Vendor statement'!$D$9:$D$1008,E259)&gt;=COUNTIFS($C$9:C259,C259&amp;"",$E$9:E259,E259),"Matched",IF(COUNTIF('Vendor statement'!$C$9:$C$1008,C259&amp;"")&gt;0,"Reference found - amount differs","Only on this side")))))</f>
        <v/>
      </c>
    </row>
    <row r="260" customFormat="false" ht="15" hidden="false" customHeight="false" outlineLevel="0" collapsed="false">
      <c r="A260" s="17"/>
      <c r="B260" s="8"/>
      <c r="C260" s="8"/>
      <c r="D260" s="18"/>
      <c r="E260" s="18"/>
      <c r="F260" s="10" t="str">
        <f aca="false">IF(N(D260)+N(E260)=0,"",IF(C260="","No reference",IF(N(D260)&gt;0,IF(COUNTIFS('Vendor statement'!$C$9:$C$1008,C260&amp;"",'Vendor statement'!$E$9:$E$1008,D260)&gt;=COUNTIFS($C$9:C260,C260&amp;"",$D$9:D260,D260),"Matched",IF(COUNTIF('Vendor statement'!$C$9:$C$1008,C260&amp;"")&gt;0,"Reference found - amount differs","Only on this side")),IF(COUNTIFS('Vendor statement'!$C$9:$C$1008,C260&amp;"",'Vendor statement'!$D$9:$D$1008,E260)&gt;=COUNTIFS($C$9:C260,C260&amp;"",$E$9:E260,E260),"Matched",IF(COUNTIF('Vendor statement'!$C$9:$C$1008,C260&amp;"")&gt;0,"Reference found - amount differs","Only on this side")))))</f>
        <v/>
      </c>
    </row>
    <row r="261" customFormat="false" ht="15" hidden="false" customHeight="false" outlineLevel="0" collapsed="false">
      <c r="A261" s="17"/>
      <c r="B261" s="8"/>
      <c r="C261" s="8"/>
      <c r="D261" s="18"/>
      <c r="E261" s="18"/>
      <c r="F261" s="10" t="str">
        <f aca="false">IF(N(D261)+N(E261)=0,"",IF(C261="","No reference",IF(N(D261)&gt;0,IF(COUNTIFS('Vendor statement'!$C$9:$C$1008,C261&amp;"",'Vendor statement'!$E$9:$E$1008,D261)&gt;=COUNTIFS($C$9:C261,C261&amp;"",$D$9:D261,D261),"Matched",IF(COUNTIF('Vendor statement'!$C$9:$C$1008,C261&amp;"")&gt;0,"Reference found - amount differs","Only on this side")),IF(COUNTIFS('Vendor statement'!$C$9:$C$1008,C261&amp;"",'Vendor statement'!$D$9:$D$1008,E261)&gt;=COUNTIFS($C$9:C261,C261&amp;"",$E$9:E261,E261),"Matched",IF(COUNTIF('Vendor statement'!$C$9:$C$1008,C261&amp;"")&gt;0,"Reference found - amount differs","Only on this side")))))</f>
        <v/>
      </c>
    </row>
    <row r="262" customFormat="false" ht="15" hidden="false" customHeight="false" outlineLevel="0" collapsed="false">
      <c r="A262" s="17"/>
      <c r="B262" s="8"/>
      <c r="C262" s="8"/>
      <c r="D262" s="18"/>
      <c r="E262" s="18"/>
      <c r="F262" s="10" t="str">
        <f aca="false">IF(N(D262)+N(E262)=0,"",IF(C262="","No reference",IF(N(D262)&gt;0,IF(COUNTIFS('Vendor statement'!$C$9:$C$1008,C262&amp;"",'Vendor statement'!$E$9:$E$1008,D262)&gt;=COUNTIFS($C$9:C262,C262&amp;"",$D$9:D262,D262),"Matched",IF(COUNTIF('Vendor statement'!$C$9:$C$1008,C262&amp;"")&gt;0,"Reference found - amount differs","Only on this side")),IF(COUNTIFS('Vendor statement'!$C$9:$C$1008,C262&amp;"",'Vendor statement'!$D$9:$D$1008,E262)&gt;=COUNTIFS($C$9:C262,C262&amp;"",$E$9:E262,E262),"Matched",IF(COUNTIF('Vendor statement'!$C$9:$C$1008,C262&amp;"")&gt;0,"Reference found - amount differs","Only on this side")))))</f>
        <v/>
      </c>
    </row>
    <row r="263" customFormat="false" ht="15" hidden="false" customHeight="false" outlineLevel="0" collapsed="false">
      <c r="A263" s="17"/>
      <c r="B263" s="8"/>
      <c r="C263" s="8"/>
      <c r="D263" s="18"/>
      <c r="E263" s="18"/>
      <c r="F263" s="10" t="str">
        <f aca="false">IF(N(D263)+N(E263)=0,"",IF(C263="","No reference",IF(N(D263)&gt;0,IF(COUNTIFS('Vendor statement'!$C$9:$C$1008,C263&amp;"",'Vendor statement'!$E$9:$E$1008,D263)&gt;=COUNTIFS($C$9:C263,C263&amp;"",$D$9:D263,D263),"Matched",IF(COUNTIF('Vendor statement'!$C$9:$C$1008,C263&amp;"")&gt;0,"Reference found - amount differs","Only on this side")),IF(COUNTIFS('Vendor statement'!$C$9:$C$1008,C263&amp;"",'Vendor statement'!$D$9:$D$1008,E263)&gt;=COUNTIFS($C$9:C263,C263&amp;"",$E$9:E263,E263),"Matched",IF(COUNTIF('Vendor statement'!$C$9:$C$1008,C263&amp;"")&gt;0,"Reference found - amount differs","Only on this side")))))</f>
        <v/>
      </c>
    </row>
    <row r="264" customFormat="false" ht="15" hidden="false" customHeight="false" outlineLevel="0" collapsed="false">
      <c r="A264" s="17"/>
      <c r="B264" s="8"/>
      <c r="C264" s="8"/>
      <c r="D264" s="18"/>
      <c r="E264" s="18"/>
      <c r="F264" s="10" t="str">
        <f aca="false">IF(N(D264)+N(E264)=0,"",IF(C264="","No reference",IF(N(D264)&gt;0,IF(COUNTIFS('Vendor statement'!$C$9:$C$1008,C264&amp;"",'Vendor statement'!$E$9:$E$1008,D264)&gt;=COUNTIFS($C$9:C264,C264&amp;"",$D$9:D264,D264),"Matched",IF(COUNTIF('Vendor statement'!$C$9:$C$1008,C264&amp;"")&gt;0,"Reference found - amount differs","Only on this side")),IF(COUNTIFS('Vendor statement'!$C$9:$C$1008,C264&amp;"",'Vendor statement'!$D$9:$D$1008,E264)&gt;=COUNTIFS($C$9:C264,C264&amp;"",$E$9:E264,E264),"Matched",IF(COUNTIF('Vendor statement'!$C$9:$C$1008,C264&amp;"")&gt;0,"Reference found - amount differs","Only on this side")))))</f>
        <v/>
      </c>
    </row>
    <row r="265" customFormat="false" ht="15" hidden="false" customHeight="false" outlineLevel="0" collapsed="false">
      <c r="A265" s="17"/>
      <c r="B265" s="8"/>
      <c r="C265" s="8"/>
      <c r="D265" s="18"/>
      <c r="E265" s="18"/>
      <c r="F265" s="10" t="str">
        <f aca="false">IF(N(D265)+N(E265)=0,"",IF(C265="","No reference",IF(N(D265)&gt;0,IF(COUNTIFS('Vendor statement'!$C$9:$C$1008,C265&amp;"",'Vendor statement'!$E$9:$E$1008,D265)&gt;=COUNTIFS($C$9:C265,C265&amp;"",$D$9:D265,D265),"Matched",IF(COUNTIF('Vendor statement'!$C$9:$C$1008,C265&amp;"")&gt;0,"Reference found - amount differs","Only on this side")),IF(COUNTIFS('Vendor statement'!$C$9:$C$1008,C265&amp;"",'Vendor statement'!$D$9:$D$1008,E265)&gt;=COUNTIFS($C$9:C265,C265&amp;"",$E$9:E265,E265),"Matched",IF(COUNTIF('Vendor statement'!$C$9:$C$1008,C265&amp;"")&gt;0,"Reference found - amount differs","Only on this side")))))</f>
        <v/>
      </c>
    </row>
    <row r="266" customFormat="false" ht="15" hidden="false" customHeight="false" outlineLevel="0" collapsed="false">
      <c r="A266" s="17"/>
      <c r="B266" s="8"/>
      <c r="C266" s="8"/>
      <c r="D266" s="18"/>
      <c r="E266" s="18"/>
      <c r="F266" s="10" t="str">
        <f aca="false">IF(N(D266)+N(E266)=0,"",IF(C266="","No reference",IF(N(D266)&gt;0,IF(COUNTIFS('Vendor statement'!$C$9:$C$1008,C266&amp;"",'Vendor statement'!$E$9:$E$1008,D266)&gt;=COUNTIFS($C$9:C266,C266&amp;"",$D$9:D266,D266),"Matched",IF(COUNTIF('Vendor statement'!$C$9:$C$1008,C266&amp;"")&gt;0,"Reference found - amount differs","Only on this side")),IF(COUNTIFS('Vendor statement'!$C$9:$C$1008,C266&amp;"",'Vendor statement'!$D$9:$D$1008,E266)&gt;=COUNTIFS($C$9:C266,C266&amp;"",$E$9:E266,E266),"Matched",IF(COUNTIF('Vendor statement'!$C$9:$C$1008,C266&amp;"")&gt;0,"Reference found - amount differs","Only on this side")))))</f>
        <v/>
      </c>
    </row>
    <row r="267" customFormat="false" ht="15" hidden="false" customHeight="false" outlineLevel="0" collapsed="false">
      <c r="A267" s="17"/>
      <c r="B267" s="8"/>
      <c r="C267" s="8"/>
      <c r="D267" s="18"/>
      <c r="E267" s="18"/>
      <c r="F267" s="10" t="str">
        <f aca="false">IF(N(D267)+N(E267)=0,"",IF(C267="","No reference",IF(N(D267)&gt;0,IF(COUNTIFS('Vendor statement'!$C$9:$C$1008,C267&amp;"",'Vendor statement'!$E$9:$E$1008,D267)&gt;=COUNTIFS($C$9:C267,C267&amp;"",$D$9:D267,D267),"Matched",IF(COUNTIF('Vendor statement'!$C$9:$C$1008,C267&amp;"")&gt;0,"Reference found - amount differs","Only on this side")),IF(COUNTIFS('Vendor statement'!$C$9:$C$1008,C267&amp;"",'Vendor statement'!$D$9:$D$1008,E267)&gt;=COUNTIFS($C$9:C267,C267&amp;"",$E$9:E267,E267),"Matched",IF(COUNTIF('Vendor statement'!$C$9:$C$1008,C267&amp;"")&gt;0,"Reference found - amount differs","Only on this side")))))</f>
        <v/>
      </c>
    </row>
    <row r="268" customFormat="false" ht="15" hidden="false" customHeight="false" outlineLevel="0" collapsed="false">
      <c r="A268" s="17"/>
      <c r="B268" s="8"/>
      <c r="C268" s="8"/>
      <c r="D268" s="18"/>
      <c r="E268" s="18"/>
      <c r="F268" s="10" t="str">
        <f aca="false">IF(N(D268)+N(E268)=0,"",IF(C268="","No reference",IF(N(D268)&gt;0,IF(COUNTIFS('Vendor statement'!$C$9:$C$1008,C268&amp;"",'Vendor statement'!$E$9:$E$1008,D268)&gt;=COUNTIFS($C$9:C268,C268&amp;"",$D$9:D268,D268),"Matched",IF(COUNTIF('Vendor statement'!$C$9:$C$1008,C268&amp;"")&gt;0,"Reference found - amount differs","Only on this side")),IF(COUNTIFS('Vendor statement'!$C$9:$C$1008,C268&amp;"",'Vendor statement'!$D$9:$D$1008,E268)&gt;=COUNTIFS($C$9:C268,C268&amp;"",$E$9:E268,E268),"Matched",IF(COUNTIF('Vendor statement'!$C$9:$C$1008,C268&amp;"")&gt;0,"Reference found - amount differs","Only on this side")))))</f>
        <v/>
      </c>
    </row>
    <row r="269" customFormat="false" ht="15" hidden="false" customHeight="false" outlineLevel="0" collapsed="false">
      <c r="A269" s="17"/>
      <c r="B269" s="8"/>
      <c r="C269" s="8"/>
      <c r="D269" s="18"/>
      <c r="E269" s="18"/>
      <c r="F269" s="10" t="str">
        <f aca="false">IF(N(D269)+N(E269)=0,"",IF(C269="","No reference",IF(N(D269)&gt;0,IF(COUNTIFS('Vendor statement'!$C$9:$C$1008,C269&amp;"",'Vendor statement'!$E$9:$E$1008,D269)&gt;=COUNTIFS($C$9:C269,C269&amp;"",$D$9:D269,D269),"Matched",IF(COUNTIF('Vendor statement'!$C$9:$C$1008,C269&amp;"")&gt;0,"Reference found - amount differs","Only on this side")),IF(COUNTIFS('Vendor statement'!$C$9:$C$1008,C269&amp;"",'Vendor statement'!$D$9:$D$1008,E269)&gt;=COUNTIFS($C$9:C269,C269&amp;"",$E$9:E269,E269),"Matched",IF(COUNTIF('Vendor statement'!$C$9:$C$1008,C269&amp;"")&gt;0,"Reference found - amount differs","Only on this side")))))</f>
        <v/>
      </c>
    </row>
    <row r="270" customFormat="false" ht="15" hidden="false" customHeight="false" outlineLevel="0" collapsed="false">
      <c r="A270" s="17"/>
      <c r="B270" s="8"/>
      <c r="C270" s="8"/>
      <c r="D270" s="18"/>
      <c r="E270" s="18"/>
      <c r="F270" s="10" t="str">
        <f aca="false">IF(N(D270)+N(E270)=0,"",IF(C270="","No reference",IF(N(D270)&gt;0,IF(COUNTIFS('Vendor statement'!$C$9:$C$1008,C270&amp;"",'Vendor statement'!$E$9:$E$1008,D270)&gt;=COUNTIFS($C$9:C270,C270&amp;"",$D$9:D270,D270),"Matched",IF(COUNTIF('Vendor statement'!$C$9:$C$1008,C270&amp;"")&gt;0,"Reference found - amount differs","Only on this side")),IF(COUNTIFS('Vendor statement'!$C$9:$C$1008,C270&amp;"",'Vendor statement'!$D$9:$D$1008,E270)&gt;=COUNTIFS($C$9:C270,C270&amp;"",$E$9:E270,E270),"Matched",IF(COUNTIF('Vendor statement'!$C$9:$C$1008,C270&amp;"")&gt;0,"Reference found - amount differs","Only on this side")))))</f>
        <v/>
      </c>
    </row>
    <row r="271" customFormat="false" ht="15" hidden="false" customHeight="false" outlineLevel="0" collapsed="false">
      <c r="A271" s="17"/>
      <c r="B271" s="8"/>
      <c r="C271" s="8"/>
      <c r="D271" s="18"/>
      <c r="E271" s="18"/>
      <c r="F271" s="10" t="str">
        <f aca="false">IF(N(D271)+N(E271)=0,"",IF(C271="","No reference",IF(N(D271)&gt;0,IF(COUNTIFS('Vendor statement'!$C$9:$C$1008,C271&amp;"",'Vendor statement'!$E$9:$E$1008,D271)&gt;=COUNTIFS($C$9:C271,C271&amp;"",$D$9:D271,D271),"Matched",IF(COUNTIF('Vendor statement'!$C$9:$C$1008,C271&amp;"")&gt;0,"Reference found - amount differs","Only on this side")),IF(COUNTIFS('Vendor statement'!$C$9:$C$1008,C271&amp;"",'Vendor statement'!$D$9:$D$1008,E271)&gt;=COUNTIFS($C$9:C271,C271&amp;"",$E$9:E271,E271),"Matched",IF(COUNTIF('Vendor statement'!$C$9:$C$1008,C271&amp;"")&gt;0,"Reference found - amount differs","Only on this side")))))</f>
        <v/>
      </c>
    </row>
    <row r="272" customFormat="false" ht="15" hidden="false" customHeight="false" outlineLevel="0" collapsed="false">
      <c r="A272" s="17"/>
      <c r="B272" s="8"/>
      <c r="C272" s="8"/>
      <c r="D272" s="18"/>
      <c r="E272" s="18"/>
      <c r="F272" s="10" t="str">
        <f aca="false">IF(N(D272)+N(E272)=0,"",IF(C272="","No reference",IF(N(D272)&gt;0,IF(COUNTIFS('Vendor statement'!$C$9:$C$1008,C272&amp;"",'Vendor statement'!$E$9:$E$1008,D272)&gt;=COUNTIFS($C$9:C272,C272&amp;"",$D$9:D272,D272),"Matched",IF(COUNTIF('Vendor statement'!$C$9:$C$1008,C272&amp;"")&gt;0,"Reference found - amount differs","Only on this side")),IF(COUNTIFS('Vendor statement'!$C$9:$C$1008,C272&amp;"",'Vendor statement'!$D$9:$D$1008,E272)&gt;=COUNTIFS($C$9:C272,C272&amp;"",$E$9:E272,E272),"Matched",IF(COUNTIF('Vendor statement'!$C$9:$C$1008,C272&amp;"")&gt;0,"Reference found - amount differs","Only on this side")))))</f>
        <v/>
      </c>
    </row>
    <row r="273" customFormat="false" ht="15" hidden="false" customHeight="false" outlineLevel="0" collapsed="false">
      <c r="A273" s="17"/>
      <c r="B273" s="8"/>
      <c r="C273" s="8"/>
      <c r="D273" s="18"/>
      <c r="E273" s="18"/>
      <c r="F273" s="10" t="str">
        <f aca="false">IF(N(D273)+N(E273)=0,"",IF(C273="","No reference",IF(N(D273)&gt;0,IF(COUNTIFS('Vendor statement'!$C$9:$C$1008,C273&amp;"",'Vendor statement'!$E$9:$E$1008,D273)&gt;=COUNTIFS($C$9:C273,C273&amp;"",$D$9:D273,D273),"Matched",IF(COUNTIF('Vendor statement'!$C$9:$C$1008,C273&amp;"")&gt;0,"Reference found - amount differs","Only on this side")),IF(COUNTIFS('Vendor statement'!$C$9:$C$1008,C273&amp;"",'Vendor statement'!$D$9:$D$1008,E273)&gt;=COUNTIFS($C$9:C273,C273&amp;"",$E$9:E273,E273),"Matched",IF(COUNTIF('Vendor statement'!$C$9:$C$1008,C273&amp;"")&gt;0,"Reference found - amount differs","Only on this side")))))</f>
        <v/>
      </c>
    </row>
    <row r="274" customFormat="false" ht="15" hidden="false" customHeight="false" outlineLevel="0" collapsed="false">
      <c r="A274" s="17"/>
      <c r="B274" s="8"/>
      <c r="C274" s="8"/>
      <c r="D274" s="18"/>
      <c r="E274" s="18"/>
      <c r="F274" s="10" t="str">
        <f aca="false">IF(N(D274)+N(E274)=0,"",IF(C274="","No reference",IF(N(D274)&gt;0,IF(COUNTIFS('Vendor statement'!$C$9:$C$1008,C274&amp;"",'Vendor statement'!$E$9:$E$1008,D274)&gt;=COUNTIFS($C$9:C274,C274&amp;"",$D$9:D274,D274),"Matched",IF(COUNTIF('Vendor statement'!$C$9:$C$1008,C274&amp;"")&gt;0,"Reference found - amount differs","Only on this side")),IF(COUNTIFS('Vendor statement'!$C$9:$C$1008,C274&amp;"",'Vendor statement'!$D$9:$D$1008,E274)&gt;=COUNTIFS($C$9:C274,C274&amp;"",$E$9:E274,E274),"Matched",IF(COUNTIF('Vendor statement'!$C$9:$C$1008,C274&amp;"")&gt;0,"Reference found - amount differs","Only on this side")))))</f>
        <v/>
      </c>
    </row>
    <row r="275" customFormat="false" ht="15" hidden="false" customHeight="false" outlineLevel="0" collapsed="false">
      <c r="A275" s="17"/>
      <c r="B275" s="8"/>
      <c r="C275" s="8"/>
      <c r="D275" s="18"/>
      <c r="E275" s="18"/>
      <c r="F275" s="10" t="str">
        <f aca="false">IF(N(D275)+N(E275)=0,"",IF(C275="","No reference",IF(N(D275)&gt;0,IF(COUNTIFS('Vendor statement'!$C$9:$C$1008,C275&amp;"",'Vendor statement'!$E$9:$E$1008,D275)&gt;=COUNTIFS($C$9:C275,C275&amp;"",$D$9:D275,D275),"Matched",IF(COUNTIF('Vendor statement'!$C$9:$C$1008,C275&amp;"")&gt;0,"Reference found - amount differs","Only on this side")),IF(COUNTIFS('Vendor statement'!$C$9:$C$1008,C275&amp;"",'Vendor statement'!$D$9:$D$1008,E275)&gt;=COUNTIFS($C$9:C275,C275&amp;"",$E$9:E275,E275),"Matched",IF(COUNTIF('Vendor statement'!$C$9:$C$1008,C275&amp;"")&gt;0,"Reference found - amount differs","Only on this side")))))</f>
        <v/>
      </c>
    </row>
    <row r="276" customFormat="false" ht="15" hidden="false" customHeight="false" outlineLevel="0" collapsed="false">
      <c r="A276" s="17"/>
      <c r="B276" s="8"/>
      <c r="C276" s="8"/>
      <c r="D276" s="18"/>
      <c r="E276" s="18"/>
      <c r="F276" s="10" t="str">
        <f aca="false">IF(N(D276)+N(E276)=0,"",IF(C276="","No reference",IF(N(D276)&gt;0,IF(COUNTIFS('Vendor statement'!$C$9:$C$1008,C276&amp;"",'Vendor statement'!$E$9:$E$1008,D276)&gt;=COUNTIFS($C$9:C276,C276&amp;"",$D$9:D276,D276),"Matched",IF(COUNTIF('Vendor statement'!$C$9:$C$1008,C276&amp;"")&gt;0,"Reference found - amount differs","Only on this side")),IF(COUNTIFS('Vendor statement'!$C$9:$C$1008,C276&amp;"",'Vendor statement'!$D$9:$D$1008,E276)&gt;=COUNTIFS($C$9:C276,C276&amp;"",$E$9:E276,E276),"Matched",IF(COUNTIF('Vendor statement'!$C$9:$C$1008,C276&amp;"")&gt;0,"Reference found - amount differs","Only on this side")))))</f>
        <v/>
      </c>
    </row>
    <row r="277" customFormat="false" ht="15" hidden="false" customHeight="false" outlineLevel="0" collapsed="false">
      <c r="A277" s="17"/>
      <c r="B277" s="8"/>
      <c r="C277" s="8"/>
      <c r="D277" s="18"/>
      <c r="E277" s="18"/>
      <c r="F277" s="10" t="str">
        <f aca="false">IF(N(D277)+N(E277)=0,"",IF(C277="","No reference",IF(N(D277)&gt;0,IF(COUNTIFS('Vendor statement'!$C$9:$C$1008,C277&amp;"",'Vendor statement'!$E$9:$E$1008,D277)&gt;=COUNTIFS($C$9:C277,C277&amp;"",$D$9:D277,D277),"Matched",IF(COUNTIF('Vendor statement'!$C$9:$C$1008,C277&amp;"")&gt;0,"Reference found - amount differs","Only on this side")),IF(COUNTIFS('Vendor statement'!$C$9:$C$1008,C277&amp;"",'Vendor statement'!$D$9:$D$1008,E277)&gt;=COUNTIFS($C$9:C277,C277&amp;"",$E$9:E277,E277),"Matched",IF(COUNTIF('Vendor statement'!$C$9:$C$1008,C277&amp;"")&gt;0,"Reference found - amount differs","Only on this side")))))</f>
        <v/>
      </c>
    </row>
    <row r="278" customFormat="false" ht="15" hidden="false" customHeight="false" outlineLevel="0" collapsed="false">
      <c r="A278" s="17"/>
      <c r="B278" s="8"/>
      <c r="C278" s="8"/>
      <c r="D278" s="18"/>
      <c r="E278" s="18"/>
      <c r="F278" s="10" t="str">
        <f aca="false">IF(N(D278)+N(E278)=0,"",IF(C278="","No reference",IF(N(D278)&gt;0,IF(COUNTIFS('Vendor statement'!$C$9:$C$1008,C278&amp;"",'Vendor statement'!$E$9:$E$1008,D278)&gt;=COUNTIFS($C$9:C278,C278&amp;"",$D$9:D278,D278),"Matched",IF(COUNTIF('Vendor statement'!$C$9:$C$1008,C278&amp;"")&gt;0,"Reference found - amount differs","Only on this side")),IF(COUNTIFS('Vendor statement'!$C$9:$C$1008,C278&amp;"",'Vendor statement'!$D$9:$D$1008,E278)&gt;=COUNTIFS($C$9:C278,C278&amp;"",$E$9:E278,E278),"Matched",IF(COUNTIF('Vendor statement'!$C$9:$C$1008,C278&amp;"")&gt;0,"Reference found - amount differs","Only on this side")))))</f>
        <v/>
      </c>
    </row>
    <row r="279" customFormat="false" ht="15" hidden="false" customHeight="false" outlineLevel="0" collapsed="false">
      <c r="A279" s="17"/>
      <c r="B279" s="8"/>
      <c r="C279" s="8"/>
      <c r="D279" s="18"/>
      <c r="E279" s="18"/>
      <c r="F279" s="10" t="str">
        <f aca="false">IF(N(D279)+N(E279)=0,"",IF(C279="","No reference",IF(N(D279)&gt;0,IF(COUNTIFS('Vendor statement'!$C$9:$C$1008,C279&amp;"",'Vendor statement'!$E$9:$E$1008,D279)&gt;=COUNTIFS($C$9:C279,C279&amp;"",$D$9:D279,D279),"Matched",IF(COUNTIF('Vendor statement'!$C$9:$C$1008,C279&amp;"")&gt;0,"Reference found - amount differs","Only on this side")),IF(COUNTIFS('Vendor statement'!$C$9:$C$1008,C279&amp;"",'Vendor statement'!$D$9:$D$1008,E279)&gt;=COUNTIFS($C$9:C279,C279&amp;"",$E$9:E279,E279),"Matched",IF(COUNTIF('Vendor statement'!$C$9:$C$1008,C279&amp;"")&gt;0,"Reference found - amount differs","Only on this side")))))</f>
        <v/>
      </c>
    </row>
    <row r="280" customFormat="false" ht="15" hidden="false" customHeight="false" outlineLevel="0" collapsed="false">
      <c r="A280" s="17"/>
      <c r="B280" s="8"/>
      <c r="C280" s="8"/>
      <c r="D280" s="18"/>
      <c r="E280" s="18"/>
      <c r="F280" s="10" t="str">
        <f aca="false">IF(N(D280)+N(E280)=0,"",IF(C280="","No reference",IF(N(D280)&gt;0,IF(COUNTIFS('Vendor statement'!$C$9:$C$1008,C280&amp;"",'Vendor statement'!$E$9:$E$1008,D280)&gt;=COUNTIFS($C$9:C280,C280&amp;"",$D$9:D280,D280),"Matched",IF(COUNTIF('Vendor statement'!$C$9:$C$1008,C280&amp;"")&gt;0,"Reference found - amount differs","Only on this side")),IF(COUNTIFS('Vendor statement'!$C$9:$C$1008,C280&amp;"",'Vendor statement'!$D$9:$D$1008,E280)&gt;=COUNTIFS($C$9:C280,C280&amp;"",$E$9:E280,E280),"Matched",IF(COUNTIF('Vendor statement'!$C$9:$C$1008,C280&amp;"")&gt;0,"Reference found - amount differs","Only on this side")))))</f>
        <v/>
      </c>
    </row>
    <row r="281" customFormat="false" ht="15" hidden="false" customHeight="false" outlineLevel="0" collapsed="false">
      <c r="A281" s="17"/>
      <c r="B281" s="8"/>
      <c r="C281" s="8"/>
      <c r="D281" s="18"/>
      <c r="E281" s="18"/>
      <c r="F281" s="10" t="str">
        <f aca="false">IF(N(D281)+N(E281)=0,"",IF(C281="","No reference",IF(N(D281)&gt;0,IF(COUNTIFS('Vendor statement'!$C$9:$C$1008,C281&amp;"",'Vendor statement'!$E$9:$E$1008,D281)&gt;=COUNTIFS($C$9:C281,C281&amp;"",$D$9:D281,D281),"Matched",IF(COUNTIF('Vendor statement'!$C$9:$C$1008,C281&amp;"")&gt;0,"Reference found - amount differs","Only on this side")),IF(COUNTIFS('Vendor statement'!$C$9:$C$1008,C281&amp;"",'Vendor statement'!$D$9:$D$1008,E281)&gt;=COUNTIFS($C$9:C281,C281&amp;"",$E$9:E281,E281),"Matched",IF(COUNTIF('Vendor statement'!$C$9:$C$1008,C281&amp;"")&gt;0,"Reference found - amount differs","Only on this side")))))</f>
        <v/>
      </c>
    </row>
    <row r="282" customFormat="false" ht="15" hidden="false" customHeight="false" outlineLevel="0" collapsed="false">
      <c r="A282" s="17"/>
      <c r="B282" s="8"/>
      <c r="C282" s="8"/>
      <c r="D282" s="18"/>
      <c r="E282" s="18"/>
      <c r="F282" s="10" t="str">
        <f aca="false">IF(N(D282)+N(E282)=0,"",IF(C282="","No reference",IF(N(D282)&gt;0,IF(COUNTIFS('Vendor statement'!$C$9:$C$1008,C282&amp;"",'Vendor statement'!$E$9:$E$1008,D282)&gt;=COUNTIFS($C$9:C282,C282&amp;"",$D$9:D282,D282),"Matched",IF(COUNTIF('Vendor statement'!$C$9:$C$1008,C282&amp;"")&gt;0,"Reference found - amount differs","Only on this side")),IF(COUNTIFS('Vendor statement'!$C$9:$C$1008,C282&amp;"",'Vendor statement'!$D$9:$D$1008,E282)&gt;=COUNTIFS($C$9:C282,C282&amp;"",$E$9:E282,E282),"Matched",IF(COUNTIF('Vendor statement'!$C$9:$C$1008,C282&amp;"")&gt;0,"Reference found - amount differs","Only on this side")))))</f>
        <v/>
      </c>
    </row>
    <row r="283" customFormat="false" ht="15" hidden="false" customHeight="false" outlineLevel="0" collapsed="false">
      <c r="A283" s="17"/>
      <c r="B283" s="8"/>
      <c r="C283" s="8"/>
      <c r="D283" s="18"/>
      <c r="E283" s="18"/>
      <c r="F283" s="10" t="str">
        <f aca="false">IF(N(D283)+N(E283)=0,"",IF(C283="","No reference",IF(N(D283)&gt;0,IF(COUNTIFS('Vendor statement'!$C$9:$C$1008,C283&amp;"",'Vendor statement'!$E$9:$E$1008,D283)&gt;=COUNTIFS($C$9:C283,C283&amp;"",$D$9:D283,D283),"Matched",IF(COUNTIF('Vendor statement'!$C$9:$C$1008,C283&amp;"")&gt;0,"Reference found - amount differs","Only on this side")),IF(COUNTIFS('Vendor statement'!$C$9:$C$1008,C283&amp;"",'Vendor statement'!$D$9:$D$1008,E283)&gt;=COUNTIFS($C$9:C283,C283&amp;"",$E$9:E283,E283),"Matched",IF(COUNTIF('Vendor statement'!$C$9:$C$1008,C283&amp;"")&gt;0,"Reference found - amount differs","Only on this side")))))</f>
        <v/>
      </c>
    </row>
    <row r="284" customFormat="false" ht="15" hidden="false" customHeight="false" outlineLevel="0" collapsed="false">
      <c r="A284" s="17"/>
      <c r="B284" s="8"/>
      <c r="C284" s="8"/>
      <c r="D284" s="18"/>
      <c r="E284" s="18"/>
      <c r="F284" s="10" t="str">
        <f aca="false">IF(N(D284)+N(E284)=0,"",IF(C284="","No reference",IF(N(D284)&gt;0,IF(COUNTIFS('Vendor statement'!$C$9:$C$1008,C284&amp;"",'Vendor statement'!$E$9:$E$1008,D284)&gt;=COUNTIFS($C$9:C284,C284&amp;"",$D$9:D284,D284),"Matched",IF(COUNTIF('Vendor statement'!$C$9:$C$1008,C284&amp;"")&gt;0,"Reference found - amount differs","Only on this side")),IF(COUNTIFS('Vendor statement'!$C$9:$C$1008,C284&amp;"",'Vendor statement'!$D$9:$D$1008,E284)&gt;=COUNTIFS($C$9:C284,C284&amp;"",$E$9:E284,E284),"Matched",IF(COUNTIF('Vendor statement'!$C$9:$C$1008,C284&amp;"")&gt;0,"Reference found - amount differs","Only on this side")))))</f>
        <v/>
      </c>
    </row>
    <row r="285" customFormat="false" ht="15" hidden="false" customHeight="false" outlineLevel="0" collapsed="false">
      <c r="A285" s="17"/>
      <c r="B285" s="8"/>
      <c r="C285" s="8"/>
      <c r="D285" s="18"/>
      <c r="E285" s="18"/>
      <c r="F285" s="10" t="str">
        <f aca="false">IF(N(D285)+N(E285)=0,"",IF(C285="","No reference",IF(N(D285)&gt;0,IF(COUNTIFS('Vendor statement'!$C$9:$C$1008,C285&amp;"",'Vendor statement'!$E$9:$E$1008,D285)&gt;=COUNTIFS($C$9:C285,C285&amp;"",$D$9:D285,D285),"Matched",IF(COUNTIF('Vendor statement'!$C$9:$C$1008,C285&amp;"")&gt;0,"Reference found - amount differs","Only on this side")),IF(COUNTIFS('Vendor statement'!$C$9:$C$1008,C285&amp;"",'Vendor statement'!$D$9:$D$1008,E285)&gt;=COUNTIFS($C$9:C285,C285&amp;"",$E$9:E285,E285),"Matched",IF(COUNTIF('Vendor statement'!$C$9:$C$1008,C285&amp;"")&gt;0,"Reference found - amount differs","Only on this side")))))</f>
        <v/>
      </c>
    </row>
    <row r="286" customFormat="false" ht="15" hidden="false" customHeight="false" outlineLevel="0" collapsed="false">
      <c r="A286" s="17"/>
      <c r="B286" s="8"/>
      <c r="C286" s="8"/>
      <c r="D286" s="18"/>
      <c r="E286" s="18"/>
      <c r="F286" s="10" t="str">
        <f aca="false">IF(N(D286)+N(E286)=0,"",IF(C286="","No reference",IF(N(D286)&gt;0,IF(COUNTIFS('Vendor statement'!$C$9:$C$1008,C286&amp;"",'Vendor statement'!$E$9:$E$1008,D286)&gt;=COUNTIFS($C$9:C286,C286&amp;"",$D$9:D286,D286),"Matched",IF(COUNTIF('Vendor statement'!$C$9:$C$1008,C286&amp;"")&gt;0,"Reference found - amount differs","Only on this side")),IF(COUNTIFS('Vendor statement'!$C$9:$C$1008,C286&amp;"",'Vendor statement'!$D$9:$D$1008,E286)&gt;=COUNTIFS($C$9:C286,C286&amp;"",$E$9:E286,E286),"Matched",IF(COUNTIF('Vendor statement'!$C$9:$C$1008,C286&amp;"")&gt;0,"Reference found - amount differs","Only on this side")))))</f>
        <v/>
      </c>
    </row>
    <row r="287" customFormat="false" ht="15" hidden="false" customHeight="false" outlineLevel="0" collapsed="false">
      <c r="A287" s="17"/>
      <c r="B287" s="8"/>
      <c r="C287" s="8"/>
      <c r="D287" s="18"/>
      <c r="E287" s="18"/>
      <c r="F287" s="10" t="str">
        <f aca="false">IF(N(D287)+N(E287)=0,"",IF(C287="","No reference",IF(N(D287)&gt;0,IF(COUNTIFS('Vendor statement'!$C$9:$C$1008,C287&amp;"",'Vendor statement'!$E$9:$E$1008,D287)&gt;=COUNTIFS($C$9:C287,C287&amp;"",$D$9:D287,D287),"Matched",IF(COUNTIF('Vendor statement'!$C$9:$C$1008,C287&amp;"")&gt;0,"Reference found - amount differs","Only on this side")),IF(COUNTIFS('Vendor statement'!$C$9:$C$1008,C287&amp;"",'Vendor statement'!$D$9:$D$1008,E287)&gt;=COUNTIFS($C$9:C287,C287&amp;"",$E$9:E287,E287),"Matched",IF(COUNTIF('Vendor statement'!$C$9:$C$1008,C287&amp;"")&gt;0,"Reference found - amount differs","Only on this side")))))</f>
        <v/>
      </c>
    </row>
    <row r="288" customFormat="false" ht="15" hidden="false" customHeight="false" outlineLevel="0" collapsed="false">
      <c r="A288" s="17"/>
      <c r="B288" s="8"/>
      <c r="C288" s="8"/>
      <c r="D288" s="18"/>
      <c r="E288" s="18"/>
      <c r="F288" s="10" t="str">
        <f aca="false">IF(N(D288)+N(E288)=0,"",IF(C288="","No reference",IF(N(D288)&gt;0,IF(COUNTIFS('Vendor statement'!$C$9:$C$1008,C288&amp;"",'Vendor statement'!$E$9:$E$1008,D288)&gt;=COUNTIFS($C$9:C288,C288&amp;"",$D$9:D288,D288),"Matched",IF(COUNTIF('Vendor statement'!$C$9:$C$1008,C288&amp;"")&gt;0,"Reference found - amount differs","Only on this side")),IF(COUNTIFS('Vendor statement'!$C$9:$C$1008,C288&amp;"",'Vendor statement'!$D$9:$D$1008,E288)&gt;=COUNTIFS($C$9:C288,C288&amp;"",$E$9:E288,E288),"Matched",IF(COUNTIF('Vendor statement'!$C$9:$C$1008,C288&amp;"")&gt;0,"Reference found - amount differs","Only on this side")))))</f>
        <v/>
      </c>
    </row>
    <row r="289" customFormat="false" ht="15" hidden="false" customHeight="false" outlineLevel="0" collapsed="false">
      <c r="A289" s="17"/>
      <c r="B289" s="8"/>
      <c r="C289" s="8"/>
      <c r="D289" s="18"/>
      <c r="E289" s="18"/>
      <c r="F289" s="10" t="str">
        <f aca="false">IF(N(D289)+N(E289)=0,"",IF(C289="","No reference",IF(N(D289)&gt;0,IF(COUNTIFS('Vendor statement'!$C$9:$C$1008,C289&amp;"",'Vendor statement'!$E$9:$E$1008,D289)&gt;=COUNTIFS($C$9:C289,C289&amp;"",$D$9:D289,D289),"Matched",IF(COUNTIF('Vendor statement'!$C$9:$C$1008,C289&amp;"")&gt;0,"Reference found - amount differs","Only on this side")),IF(COUNTIFS('Vendor statement'!$C$9:$C$1008,C289&amp;"",'Vendor statement'!$D$9:$D$1008,E289)&gt;=COUNTIFS($C$9:C289,C289&amp;"",$E$9:E289,E289),"Matched",IF(COUNTIF('Vendor statement'!$C$9:$C$1008,C289&amp;"")&gt;0,"Reference found - amount differs","Only on this side")))))</f>
        <v/>
      </c>
    </row>
    <row r="290" customFormat="false" ht="15" hidden="false" customHeight="false" outlineLevel="0" collapsed="false">
      <c r="A290" s="17"/>
      <c r="B290" s="8"/>
      <c r="C290" s="8"/>
      <c r="D290" s="18"/>
      <c r="E290" s="18"/>
      <c r="F290" s="10" t="str">
        <f aca="false">IF(N(D290)+N(E290)=0,"",IF(C290="","No reference",IF(N(D290)&gt;0,IF(COUNTIFS('Vendor statement'!$C$9:$C$1008,C290&amp;"",'Vendor statement'!$E$9:$E$1008,D290)&gt;=COUNTIFS($C$9:C290,C290&amp;"",$D$9:D290,D290),"Matched",IF(COUNTIF('Vendor statement'!$C$9:$C$1008,C290&amp;"")&gt;0,"Reference found - amount differs","Only on this side")),IF(COUNTIFS('Vendor statement'!$C$9:$C$1008,C290&amp;"",'Vendor statement'!$D$9:$D$1008,E290)&gt;=COUNTIFS($C$9:C290,C290&amp;"",$E$9:E290,E290),"Matched",IF(COUNTIF('Vendor statement'!$C$9:$C$1008,C290&amp;"")&gt;0,"Reference found - amount differs","Only on this side")))))</f>
        <v/>
      </c>
    </row>
    <row r="291" customFormat="false" ht="15" hidden="false" customHeight="false" outlineLevel="0" collapsed="false">
      <c r="A291" s="17"/>
      <c r="B291" s="8"/>
      <c r="C291" s="8"/>
      <c r="D291" s="18"/>
      <c r="E291" s="18"/>
      <c r="F291" s="10" t="str">
        <f aca="false">IF(N(D291)+N(E291)=0,"",IF(C291="","No reference",IF(N(D291)&gt;0,IF(COUNTIFS('Vendor statement'!$C$9:$C$1008,C291&amp;"",'Vendor statement'!$E$9:$E$1008,D291)&gt;=COUNTIFS($C$9:C291,C291&amp;"",$D$9:D291,D291),"Matched",IF(COUNTIF('Vendor statement'!$C$9:$C$1008,C291&amp;"")&gt;0,"Reference found - amount differs","Only on this side")),IF(COUNTIFS('Vendor statement'!$C$9:$C$1008,C291&amp;"",'Vendor statement'!$D$9:$D$1008,E291)&gt;=COUNTIFS($C$9:C291,C291&amp;"",$E$9:E291,E291),"Matched",IF(COUNTIF('Vendor statement'!$C$9:$C$1008,C291&amp;"")&gt;0,"Reference found - amount differs","Only on this side")))))</f>
        <v/>
      </c>
    </row>
    <row r="292" customFormat="false" ht="15" hidden="false" customHeight="false" outlineLevel="0" collapsed="false">
      <c r="A292" s="17"/>
      <c r="B292" s="8"/>
      <c r="C292" s="8"/>
      <c r="D292" s="18"/>
      <c r="E292" s="18"/>
      <c r="F292" s="10" t="str">
        <f aca="false">IF(N(D292)+N(E292)=0,"",IF(C292="","No reference",IF(N(D292)&gt;0,IF(COUNTIFS('Vendor statement'!$C$9:$C$1008,C292&amp;"",'Vendor statement'!$E$9:$E$1008,D292)&gt;=COUNTIFS($C$9:C292,C292&amp;"",$D$9:D292,D292),"Matched",IF(COUNTIF('Vendor statement'!$C$9:$C$1008,C292&amp;"")&gt;0,"Reference found - amount differs","Only on this side")),IF(COUNTIFS('Vendor statement'!$C$9:$C$1008,C292&amp;"",'Vendor statement'!$D$9:$D$1008,E292)&gt;=COUNTIFS($C$9:C292,C292&amp;"",$E$9:E292,E292),"Matched",IF(COUNTIF('Vendor statement'!$C$9:$C$1008,C292&amp;"")&gt;0,"Reference found - amount differs","Only on this side")))))</f>
        <v/>
      </c>
    </row>
    <row r="293" customFormat="false" ht="15" hidden="false" customHeight="false" outlineLevel="0" collapsed="false">
      <c r="A293" s="17"/>
      <c r="B293" s="8"/>
      <c r="C293" s="8"/>
      <c r="D293" s="18"/>
      <c r="E293" s="18"/>
      <c r="F293" s="10" t="str">
        <f aca="false">IF(N(D293)+N(E293)=0,"",IF(C293="","No reference",IF(N(D293)&gt;0,IF(COUNTIFS('Vendor statement'!$C$9:$C$1008,C293&amp;"",'Vendor statement'!$E$9:$E$1008,D293)&gt;=COUNTIFS($C$9:C293,C293&amp;"",$D$9:D293,D293),"Matched",IF(COUNTIF('Vendor statement'!$C$9:$C$1008,C293&amp;"")&gt;0,"Reference found - amount differs","Only on this side")),IF(COUNTIFS('Vendor statement'!$C$9:$C$1008,C293&amp;"",'Vendor statement'!$D$9:$D$1008,E293)&gt;=COUNTIFS($C$9:C293,C293&amp;"",$E$9:E293,E293),"Matched",IF(COUNTIF('Vendor statement'!$C$9:$C$1008,C293&amp;"")&gt;0,"Reference found - amount differs","Only on this side")))))</f>
        <v/>
      </c>
    </row>
    <row r="294" customFormat="false" ht="15" hidden="false" customHeight="false" outlineLevel="0" collapsed="false">
      <c r="A294" s="17"/>
      <c r="B294" s="8"/>
      <c r="C294" s="8"/>
      <c r="D294" s="18"/>
      <c r="E294" s="18"/>
      <c r="F294" s="10" t="str">
        <f aca="false">IF(N(D294)+N(E294)=0,"",IF(C294="","No reference",IF(N(D294)&gt;0,IF(COUNTIFS('Vendor statement'!$C$9:$C$1008,C294&amp;"",'Vendor statement'!$E$9:$E$1008,D294)&gt;=COUNTIFS($C$9:C294,C294&amp;"",$D$9:D294,D294),"Matched",IF(COUNTIF('Vendor statement'!$C$9:$C$1008,C294&amp;"")&gt;0,"Reference found - amount differs","Only on this side")),IF(COUNTIFS('Vendor statement'!$C$9:$C$1008,C294&amp;"",'Vendor statement'!$D$9:$D$1008,E294)&gt;=COUNTIFS($C$9:C294,C294&amp;"",$E$9:E294,E294),"Matched",IF(COUNTIF('Vendor statement'!$C$9:$C$1008,C294&amp;"")&gt;0,"Reference found - amount differs","Only on this side")))))</f>
        <v/>
      </c>
    </row>
    <row r="295" customFormat="false" ht="15" hidden="false" customHeight="false" outlineLevel="0" collapsed="false">
      <c r="A295" s="17"/>
      <c r="B295" s="8"/>
      <c r="C295" s="8"/>
      <c r="D295" s="18"/>
      <c r="E295" s="18"/>
      <c r="F295" s="10" t="str">
        <f aca="false">IF(N(D295)+N(E295)=0,"",IF(C295="","No reference",IF(N(D295)&gt;0,IF(COUNTIFS('Vendor statement'!$C$9:$C$1008,C295&amp;"",'Vendor statement'!$E$9:$E$1008,D295)&gt;=COUNTIFS($C$9:C295,C295&amp;"",$D$9:D295,D295),"Matched",IF(COUNTIF('Vendor statement'!$C$9:$C$1008,C295&amp;"")&gt;0,"Reference found - amount differs","Only on this side")),IF(COUNTIFS('Vendor statement'!$C$9:$C$1008,C295&amp;"",'Vendor statement'!$D$9:$D$1008,E295)&gt;=COUNTIFS($C$9:C295,C295&amp;"",$E$9:E295,E295),"Matched",IF(COUNTIF('Vendor statement'!$C$9:$C$1008,C295&amp;"")&gt;0,"Reference found - amount differs","Only on this side")))))</f>
        <v/>
      </c>
    </row>
    <row r="296" customFormat="false" ht="15" hidden="false" customHeight="false" outlineLevel="0" collapsed="false">
      <c r="A296" s="17"/>
      <c r="B296" s="8"/>
      <c r="C296" s="8"/>
      <c r="D296" s="18"/>
      <c r="E296" s="18"/>
      <c r="F296" s="10" t="str">
        <f aca="false">IF(N(D296)+N(E296)=0,"",IF(C296="","No reference",IF(N(D296)&gt;0,IF(COUNTIFS('Vendor statement'!$C$9:$C$1008,C296&amp;"",'Vendor statement'!$E$9:$E$1008,D296)&gt;=COUNTIFS($C$9:C296,C296&amp;"",$D$9:D296,D296),"Matched",IF(COUNTIF('Vendor statement'!$C$9:$C$1008,C296&amp;"")&gt;0,"Reference found - amount differs","Only on this side")),IF(COUNTIFS('Vendor statement'!$C$9:$C$1008,C296&amp;"",'Vendor statement'!$D$9:$D$1008,E296)&gt;=COUNTIFS($C$9:C296,C296&amp;"",$E$9:E296,E296),"Matched",IF(COUNTIF('Vendor statement'!$C$9:$C$1008,C296&amp;"")&gt;0,"Reference found - amount differs","Only on this side")))))</f>
        <v/>
      </c>
    </row>
    <row r="297" customFormat="false" ht="15" hidden="false" customHeight="false" outlineLevel="0" collapsed="false">
      <c r="A297" s="17"/>
      <c r="B297" s="8"/>
      <c r="C297" s="8"/>
      <c r="D297" s="18"/>
      <c r="E297" s="18"/>
      <c r="F297" s="10" t="str">
        <f aca="false">IF(N(D297)+N(E297)=0,"",IF(C297="","No reference",IF(N(D297)&gt;0,IF(COUNTIFS('Vendor statement'!$C$9:$C$1008,C297&amp;"",'Vendor statement'!$E$9:$E$1008,D297)&gt;=COUNTIFS($C$9:C297,C297&amp;"",$D$9:D297,D297),"Matched",IF(COUNTIF('Vendor statement'!$C$9:$C$1008,C297&amp;"")&gt;0,"Reference found - amount differs","Only on this side")),IF(COUNTIFS('Vendor statement'!$C$9:$C$1008,C297&amp;"",'Vendor statement'!$D$9:$D$1008,E297)&gt;=COUNTIFS($C$9:C297,C297&amp;"",$E$9:E297,E297),"Matched",IF(COUNTIF('Vendor statement'!$C$9:$C$1008,C297&amp;"")&gt;0,"Reference found - amount differs","Only on this side")))))</f>
        <v/>
      </c>
    </row>
    <row r="298" customFormat="false" ht="15" hidden="false" customHeight="false" outlineLevel="0" collapsed="false">
      <c r="A298" s="17"/>
      <c r="B298" s="8"/>
      <c r="C298" s="8"/>
      <c r="D298" s="18"/>
      <c r="E298" s="18"/>
      <c r="F298" s="10" t="str">
        <f aca="false">IF(N(D298)+N(E298)=0,"",IF(C298="","No reference",IF(N(D298)&gt;0,IF(COUNTIFS('Vendor statement'!$C$9:$C$1008,C298&amp;"",'Vendor statement'!$E$9:$E$1008,D298)&gt;=COUNTIFS($C$9:C298,C298&amp;"",$D$9:D298,D298),"Matched",IF(COUNTIF('Vendor statement'!$C$9:$C$1008,C298&amp;"")&gt;0,"Reference found - amount differs","Only on this side")),IF(COUNTIFS('Vendor statement'!$C$9:$C$1008,C298&amp;"",'Vendor statement'!$D$9:$D$1008,E298)&gt;=COUNTIFS($C$9:C298,C298&amp;"",$E$9:E298,E298),"Matched",IF(COUNTIF('Vendor statement'!$C$9:$C$1008,C298&amp;"")&gt;0,"Reference found - amount differs","Only on this side")))))</f>
        <v/>
      </c>
    </row>
    <row r="299" customFormat="false" ht="15" hidden="false" customHeight="false" outlineLevel="0" collapsed="false">
      <c r="A299" s="17"/>
      <c r="B299" s="8"/>
      <c r="C299" s="8"/>
      <c r="D299" s="18"/>
      <c r="E299" s="18"/>
      <c r="F299" s="10" t="str">
        <f aca="false">IF(N(D299)+N(E299)=0,"",IF(C299="","No reference",IF(N(D299)&gt;0,IF(COUNTIFS('Vendor statement'!$C$9:$C$1008,C299&amp;"",'Vendor statement'!$E$9:$E$1008,D299)&gt;=COUNTIFS($C$9:C299,C299&amp;"",$D$9:D299,D299),"Matched",IF(COUNTIF('Vendor statement'!$C$9:$C$1008,C299&amp;"")&gt;0,"Reference found - amount differs","Only on this side")),IF(COUNTIFS('Vendor statement'!$C$9:$C$1008,C299&amp;"",'Vendor statement'!$D$9:$D$1008,E299)&gt;=COUNTIFS($C$9:C299,C299&amp;"",$E$9:E299,E299),"Matched",IF(COUNTIF('Vendor statement'!$C$9:$C$1008,C299&amp;"")&gt;0,"Reference found - amount differs","Only on this side")))))</f>
        <v/>
      </c>
    </row>
    <row r="300" customFormat="false" ht="15" hidden="false" customHeight="false" outlineLevel="0" collapsed="false">
      <c r="A300" s="17"/>
      <c r="B300" s="8"/>
      <c r="C300" s="8"/>
      <c r="D300" s="18"/>
      <c r="E300" s="18"/>
      <c r="F300" s="10" t="str">
        <f aca="false">IF(N(D300)+N(E300)=0,"",IF(C300="","No reference",IF(N(D300)&gt;0,IF(COUNTIFS('Vendor statement'!$C$9:$C$1008,C300&amp;"",'Vendor statement'!$E$9:$E$1008,D300)&gt;=COUNTIFS($C$9:C300,C300&amp;"",$D$9:D300,D300),"Matched",IF(COUNTIF('Vendor statement'!$C$9:$C$1008,C300&amp;"")&gt;0,"Reference found - amount differs","Only on this side")),IF(COUNTIFS('Vendor statement'!$C$9:$C$1008,C300&amp;"",'Vendor statement'!$D$9:$D$1008,E300)&gt;=COUNTIFS($C$9:C300,C300&amp;"",$E$9:E300,E300),"Matched",IF(COUNTIF('Vendor statement'!$C$9:$C$1008,C300&amp;"")&gt;0,"Reference found - amount differs","Only on this side")))))</f>
        <v/>
      </c>
    </row>
    <row r="301" customFormat="false" ht="15" hidden="false" customHeight="false" outlineLevel="0" collapsed="false">
      <c r="A301" s="17"/>
      <c r="B301" s="8"/>
      <c r="C301" s="8"/>
      <c r="D301" s="18"/>
      <c r="E301" s="18"/>
      <c r="F301" s="10" t="str">
        <f aca="false">IF(N(D301)+N(E301)=0,"",IF(C301="","No reference",IF(N(D301)&gt;0,IF(COUNTIFS('Vendor statement'!$C$9:$C$1008,C301&amp;"",'Vendor statement'!$E$9:$E$1008,D301)&gt;=COUNTIFS($C$9:C301,C301&amp;"",$D$9:D301,D301),"Matched",IF(COUNTIF('Vendor statement'!$C$9:$C$1008,C301&amp;"")&gt;0,"Reference found - amount differs","Only on this side")),IF(COUNTIFS('Vendor statement'!$C$9:$C$1008,C301&amp;"",'Vendor statement'!$D$9:$D$1008,E301)&gt;=COUNTIFS($C$9:C301,C301&amp;"",$E$9:E301,E301),"Matched",IF(COUNTIF('Vendor statement'!$C$9:$C$1008,C301&amp;"")&gt;0,"Reference found - amount differs","Only on this side")))))</f>
        <v/>
      </c>
    </row>
    <row r="302" customFormat="false" ht="15" hidden="false" customHeight="false" outlineLevel="0" collapsed="false">
      <c r="A302" s="17"/>
      <c r="B302" s="8"/>
      <c r="C302" s="8"/>
      <c r="D302" s="18"/>
      <c r="E302" s="18"/>
      <c r="F302" s="10" t="str">
        <f aca="false">IF(N(D302)+N(E302)=0,"",IF(C302="","No reference",IF(N(D302)&gt;0,IF(COUNTIFS('Vendor statement'!$C$9:$C$1008,C302&amp;"",'Vendor statement'!$E$9:$E$1008,D302)&gt;=COUNTIFS($C$9:C302,C302&amp;"",$D$9:D302,D302),"Matched",IF(COUNTIF('Vendor statement'!$C$9:$C$1008,C302&amp;"")&gt;0,"Reference found - amount differs","Only on this side")),IF(COUNTIFS('Vendor statement'!$C$9:$C$1008,C302&amp;"",'Vendor statement'!$D$9:$D$1008,E302)&gt;=COUNTIFS($C$9:C302,C302&amp;"",$E$9:E302,E302),"Matched",IF(COUNTIF('Vendor statement'!$C$9:$C$1008,C302&amp;"")&gt;0,"Reference found - amount differs","Only on this side")))))</f>
        <v/>
      </c>
    </row>
    <row r="303" customFormat="false" ht="15" hidden="false" customHeight="false" outlineLevel="0" collapsed="false">
      <c r="A303" s="17"/>
      <c r="B303" s="8"/>
      <c r="C303" s="8"/>
      <c r="D303" s="18"/>
      <c r="E303" s="18"/>
      <c r="F303" s="10" t="str">
        <f aca="false">IF(N(D303)+N(E303)=0,"",IF(C303="","No reference",IF(N(D303)&gt;0,IF(COUNTIFS('Vendor statement'!$C$9:$C$1008,C303&amp;"",'Vendor statement'!$E$9:$E$1008,D303)&gt;=COUNTIFS($C$9:C303,C303&amp;"",$D$9:D303,D303),"Matched",IF(COUNTIF('Vendor statement'!$C$9:$C$1008,C303&amp;"")&gt;0,"Reference found - amount differs","Only on this side")),IF(COUNTIFS('Vendor statement'!$C$9:$C$1008,C303&amp;"",'Vendor statement'!$D$9:$D$1008,E303)&gt;=COUNTIFS($C$9:C303,C303&amp;"",$E$9:E303,E303),"Matched",IF(COUNTIF('Vendor statement'!$C$9:$C$1008,C303&amp;"")&gt;0,"Reference found - amount differs","Only on this side")))))</f>
        <v/>
      </c>
    </row>
    <row r="304" customFormat="false" ht="15" hidden="false" customHeight="false" outlineLevel="0" collapsed="false">
      <c r="A304" s="17"/>
      <c r="B304" s="8"/>
      <c r="C304" s="8"/>
      <c r="D304" s="18"/>
      <c r="E304" s="18"/>
      <c r="F304" s="10" t="str">
        <f aca="false">IF(N(D304)+N(E304)=0,"",IF(C304="","No reference",IF(N(D304)&gt;0,IF(COUNTIFS('Vendor statement'!$C$9:$C$1008,C304&amp;"",'Vendor statement'!$E$9:$E$1008,D304)&gt;=COUNTIFS($C$9:C304,C304&amp;"",$D$9:D304,D304),"Matched",IF(COUNTIF('Vendor statement'!$C$9:$C$1008,C304&amp;"")&gt;0,"Reference found - amount differs","Only on this side")),IF(COUNTIFS('Vendor statement'!$C$9:$C$1008,C304&amp;"",'Vendor statement'!$D$9:$D$1008,E304)&gt;=COUNTIFS($C$9:C304,C304&amp;"",$E$9:E304,E304),"Matched",IF(COUNTIF('Vendor statement'!$C$9:$C$1008,C304&amp;"")&gt;0,"Reference found - amount differs","Only on this side")))))</f>
        <v/>
      </c>
    </row>
    <row r="305" customFormat="false" ht="15" hidden="false" customHeight="false" outlineLevel="0" collapsed="false">
      <c r="A305" s="17"/>
      <c r="B305" s="8"/>
      <c r="C305" s="8"/>
      <c r="D305" s="18"/>
      <c r="E305" s="18"/>
      <c r="F305" s="10" t="str">
        <f aca="false">IF(N(D305)+N(E305)=0,"",IF(C305="","No reference",IF(N(D305)&gt;0,IF(COUNTIFS('Vendor statement'!$C$9:$C$1008,C305&amp;"",'Vendor statement'!$E$9:$E$1008,D305)&gt;=COUNTIFS($C$9:C305,C305&amp;"",$D$9:D305,D305),"Matched",IF(COUNTIF('Vendor statement'!$C$9:$C$1008,C305&amp;"")&gt;0,"Reference found - amount differs","Only on this side")),IF(COUNTIFS('Vendor statement'!$C$9:$C$1008,C305&amp;"",'Vendor statement'!$D$9:$D$1008,E305)&gt;=COUNTIFS($C$9:C305,C305&amp;"",$E$9:E305,E305),"Matched",IF(COUNTIF('Vendor statement'!$C$9:$C$1008,C305&amp;"")&gt;0,"Reference found - amount differs","Only on this side")))))</f>
        <v/>
      </c>
    </row>
    <row r="306" customFormat="false" ht="15" hidden="false" customHeight="false" outlineLevel="0" collapsed="false">
      <c r="A306" s="17"/>
      <c r="B306" s="8"/>
      <c r="C306" s="8"/>
      <c r="D306" s="18"/>
      <c r="E306" s="18"/>
      <c r="F306" s="10" t="str">
        <f aca="false">IF(N(D306)+N(E306)=0,"",IF(C306="","No reference",IF(N(D306)&gt;0,IF(COUNTIFS('Vendor statement'!$C$9:$C$1008,C306&amp;"",'Vendor statement'!$E$9:$E$1008,D306)&gt;=COUNTIFS($C$9:C306,C306&amp;"",$D$9:D306,D306),"Matched",IF(COUNTIF('Vendor statement'!$C$9:$C$1008,C306&amp;"")&gt;0,"Reference found - amount differs","Only on this side")),IF(COUNTIFS('Vendor statement'!$C$9:$C$1008,C306&amp;"",'Vendor statement'!$D$9:$D$1008,E306)&gt;=COUNTIFS($C$9:C306,C306&amp;"",$E$9:E306,E306),"Matched",IF(COUNTIF('Vendor statement'!$C$9:$C$1008,C306&amp;"")&gt;0,"Reference found - amount differs","Only on this side")))))</f>
        <v/>
      </c>
    </row>
    <row r="307" customFormat="false" ht="15" hidden="false" customHeight="false" outlineLevel="0" collapsed="false">
      <c r="A307" s="17"/>
      <c r="B307" s="8"/>
      <c r="C307" s="8"/>
      <c r="D307" s="18"/>
      <c r="E307" s="18"/>
      <c r="F307" s="10" t="str">
        <f aca="false">IF(N(D307)+N(E307)=0,"",IF(C307="","No reference",IF(N(D307)&gt;0,IF(COUNTIFS('Vendor statement'!$C$9:$C$1008,C307&amp;"",'Vendor statement'!$E$9:$E$1008,D307)&gt;=COUNTIFS($C$9:C307,C307&amp;"",$D$9:D307,D307),"Matched",IF(COUNTIF('Vendor statement'!$C$9:$C$1008,C307&amp;"")&gt;0,"Reference found - amount differs","Only on this side")),IF(COUNTIFS('Vendor statement'!$C$9:$C$1008,C307&amp;"",'Vendor statement'!$D$9:$D$1008,E307)&gt;=COUNTIFS($C$9:C307,C307&amp;"",$E$9:E307,E307),"Matched",IF(COUNTIF('Vendor statement'!$C$9:$C$1008,C307&amp;"")&gt;0,"Reference found - amount differs","Only on this side")))))</f>
        <v/>
      </c>
    </row>
    <row r="308" customFormat="false" ht="15" hidden="false" customHeight="false" outlineLevel="0" collapsed="false">
      <c r="A308" s="17"/>
      <c r="B308" s="8"/>
      <c r="C308" s="8"/>
      <c r="D308" s="18"/>
      <c r="E308" s="18"/>
      <c r="F308" s="10" t="str">
        <f aca="false">IF(N(D308)+N(E308)=0,"",IF(C308="","No reference",IF(N(D308)&gt;0,IF(COUNTIFS('Vendor statement'!$C$9:$C$1008,C308&amp;"",'Vendor statement'!$E$9:$E$1008,D308)&gt;=COUNTIFS($C$9:C308,C308&amp;"",$D$9:D308,D308),"Matched",IF(COUNTIF('Vendor statement'!$C$9:$C$1008,C308&amp;"")&gt;0,"Reference found - amount differs","Only on this side")),IF(COUNTIFS('Vendor statement'!$C$9:$C$1008,C308&amp;"",'Vendor statement'!$D$9:$D$1008,E308)&gt;=COUNTIFS($C$9:C308,C308&amp;"",$E$9:E308,E308),"Matched",IF(COUNTIF('Vendor statement'!$C$9:$C$1008,C308&amp;"")&gt;0,"Reference found - amount differs","Only on this side")))))</f>
        <v/>
      </c>
    </row>
    <row r="309" customFormat="false" ht="15" hidden="false" customHeight="false" outlineLevel="0" collapsed="false">
      <c r="A309" s="17"/>
      <c r="B309" s="8"/>
      <c r="C309" s="8"/>
      <c r="D309" s="18"/>
      <c r="E309" s="18"/>
      <c r="F309" s="10" t="str">
        <f aca="false">IF(N(D309)+N(E309)=0,"",IF(C309="","No reference",IF(N(D309)&gt;0,IF(COUNTIFS('Vendor statement'!$C$9:$C$1008,C309&amp;"",'Vendor statement'!$E$9:$E$1008,D309)&gt;=COUNTIFS($C$9:C309,C309&amp;"",$D$9:D309,D309),"Matched",IF(COUNTIF('Vendor statement'!$C$9:$C$1008,C309&amp;"")&gt;0,"Reference found - amount differs","Only on this side")),IF(COUNTIFS('Vendor statement'!$C$9:$C$1008,C309&amp;"",'Vendor statement'!$D$9:$D$1008,E309)&gt;=COUNTIFS($C$9:C309,C309&amp;"",$E$9:E309,E309),"Matched",IF(COUNTIF('Vendor statement'!$C$9:$C$1008,C309&amp;"")&gt;0,"Reference found - amount differs","Only on this side")))))</f>
        <v/>
      </c>
    </row>
    <row r="310" customFormat="false" ht="15" hidden="false" customHeight="false" outlineLevel="0" collapsed="false">
      <c r="A310" s="17"/>
      <c r="B310" s="8"/>
      <c r="C310" s="8"/>
      <c r="D310" s="18"/>
      <c r="E310" s="18"/>
      <c r="F310" s="10" t="str">
        <f aca="false">IF(N(D310)+N(E310)=0,"",IF(C310="","No reference",IF(N(D310)&gt;0,IF(COUNTIFS('Vendor statement'!$C$9:$C$1008,C310&amp;"",'Vendor statement'!$E$9:$E$1008,D310)&gt;=COUNTIFS($C$9:C310,C310&amp;"",$D$9:D310,D310),"Matched",IF(COUNTIF('Vendor statement'!$C$9:$C$1008,C310&amp;"")&gt;0,"Reference found - amount differs","Only on this side")),IF(COUNTIFS('Vendor statement'!$C$9:$C$1008,C310&amp;"",'Vendor statement'!$D$9:$D$1008,E310)&gt;=COUNTIFS($C$9:C310,C310&amp;"",$E$9:E310,E310),"Matched",IF(COUNTIF('Vendor statement'!$C$9:$C$1008,C310&amp;"")&gt;0,"Reference found - amount differs","Only on this side")))))</f>
        <v/>
      </c>
    </row>
    <row r="311" customFormat="false" ht="15" hidden="false" customHeight="false" outlineLevel="0" collapsed="false">
      <c r="A311" s="17"/>
      <c r="B311" s="8"/>
      <c r="C311" s="8"/>
      <c r="D311" s="18"/>
      <c r="E311" s="18"/>
      <c r="F311" s="10" t="str">
        <f aca="false">IF(N(D311)+N(E311)=0,"",IF(C311="","No reference",IF(N(D311)&gt;0,IF(COUNTIFS('Vendor statement'!$C$9:$C$1008,C311&amp;"",'Vendor statement'!$E$9:$E$1008,D311)&gt;=COUNTIFS($C$9:C311,C311&amp;"",$D$9:D311,D311),"Matched",IF(COUNTIF('Vendor statement'!$C$9:$C$1008,C311&amp;"")&gt;0,"Reference found - amount differs","Only on this side")),IF(COUNTIFS('Vendor statement'!$C$9:$C$1008,C311&amp;"",'Vendor statement'!$D$9:$D$1008,E311)&gt;=COUNTIFS($C$9:C311,C311&amp;"",$E$9:E311,E311),"Matched",IF(COUNTIF('Vendor statement'!$C$9:$C$1008,C311&amp;"")&gt;0,"Reference found - amount differs","Only on this side")))))</f>
        <v/>
      </c>
    </row>
    <row r="312" customFormat="false" ht="15" hidden="false" customHeight="false" outlineLevel="0" collapsed="false">
      <c r="A312" s="17"/>
      <c r="B312" s="8"/>
      <c r="C312" s="8"/>
      <c r="D312" s="18"/>
      <c r="E312" s="18"/>
      <c r="F312" s="10" t="str">
        <f aca="false">IF(N(D312)+N(E312)=0,"",IF(C312="","No reference",IF(N(D312)&gt;0,IF(COUNTIFS('Vendor statement'!$C$9:$C$1008,C312&amp;"",'Vendor statement'!$E$9:$E$1008,D312)&gt;=COUNTIFS($C$9:C312,C312&amp;"",$D$9:D312,D312),"Matched",IF(COUNTIF('Vendor statement'!$C$9:$C$1008,C312&amp;"")&gt;0,"Reference found - amount differs","Only on this side")),IF(COUNTIFS('Vendor statement'!$C$9:$C$1008,C312&amp;"",'Vendor statement'!$D$9:$D$1008,E312)&gt;=COUNTIFS($C$9:C312,C312&amp;"",$E$9:E312,E312),"Matched",IF(COUNTIF('Vendor statement'!$C$9:$C$1008,C312&amp;"")&gt;0,"Reference found - amount differs","Only on this side")))))</f>
        <v/>
      </c>
    </row>
    <row r="313" customFormat="false" ht="15" hidden="false" customHeight="false" outlineLevel="0" collapsed="false">
      <c r="A313" s="17"/>
      <c r="B313" s="8"/>
      <c r="C313" s="8"/>
      <c r="D313" s="18"/>
      <c r="E313" s="18"/>
      <c r="F313" s="10" t="str">
        <f aca="false">IF(N(D313)+N(E313)=0,"",IF(C313="","No reference",IF(N(D313)&gt;0,IF(COUNTIFS('Vendor statement'!$C$9:$C$1008,C313&amp;"",'Vendor statement'!$E$9:$E$1008,D313)&gt;=COUNTIFS($C$9:C313,C313&amp;"",$D$9:D313,D313),"Matched",IF(COUNTIF('Vendor statement'!$C$9:$C$1008,C313&amp;"")&gt;0,"Reference found - amount differs","Only on this side")),IF(COUNTIFS('Vendor statement'!$C$9:$C$1008,C313&amp;"",'Vendor statement'!$D$9:$D$1008,E313)&gt;=COUNTIFS($C$9:C313,C313&amp;"",$E$9:E313,E313),"Matched",IF(COUNTIF('Vendor statement'!$C$9:$C$1008,C313&amp;"")&gt;0,"Reference found - amount differs","Only on this side")))))</f>
        <v/>
      </c>
    </row>
    <row r="314" customFormat="false" ht="15" hidden="false" customHeight="false" outlineLevel="0" collapsed="false">
      <c r="A314" s="17"/>
      <c r="B314" s="8"/>
      <c r="C314" s="8"/>
      <c r="D314" s="18"/>
      <c r="E314" s="18"/>
      <c r="F314" s="10" t="str">
        <f aca="false">IF(N(D314)+N(E314)=0,"",IF(C314="","No reference",IF(N(D314)&gt;0,IF(COUNTIFS('Vendor statement'!$C$9:$C$1008,C314&amp;"",'Vendor statement'!$E$9:$E$1008,D314)&gt;=COUNTIFS($C$9:C314,C314&amp;"",$D$9:D314,D314),"Matched",IF(COUNTIF('Vendor statement'!$C$9:$C$1008,C314&amp;"")&gt;0,"Reference found - amount differs","Only on this side")),IF(COUNTIFS('Vendor statement'!$C$9:$C$1008,C314&amp;"",'Vendor statement'!$D$9:$D$1008,E314)&gt;=COUNTIFS($C$9:C314,C314&amp;"",$E$9:E314,E314),"Matched",IF(COUNTIF('Vendor statement'!$C$9:$C$1008,C314&amp;"")&gt;0,"Reference found - amount differs","Only on this side")))))</f>
        <v/>
      </c>
    </row>
    <row r="315" customFormat="false" ht="15" hidden="false" customHeight="false" outlineLevel="0" collapsed="false">
      <c r="A315" s="17"/>
      <c r="B315" s="8"/>
      <c r="C315" s="8"/>
      <c r="D315" s="18"/>
      <c r="E315" s="18"/>
      <c r="F315" s="10" t="str">
        <f aca="false">IF(N(D315)+N(E315)=0,"",IF(C315="","No reference",IF(N(D315)&gt;0,IF(COUNTIFS('Vendor statement'!$C$9:$C$1008,C315&amp;"",'Vendor statement'!$E$9:$E$1008,D315)&gt;=COUNTIFS($C$9:C315,C315&amp;"",$D$9:D315,D315),"Matched",IF(COUNTIF('Vendor statement'!$C$9:$C$1008,C315&amp;"")&gt;0,"Reference found - amount differs","Only on this side")),IF(COUNTIFS('Vendor statement'!$C$9:$C$1008,C315&amp;"",'Vendor statement'!$D$9:$D$1008,E315)&gt;=COUNTIFS($C$9:C315,C315&amp;"",$E$9:E315,E315),"Matched",IF(COUNTIF('Vendor statement'!$C$9:$C$1008,C315&amp;"")&gt;0,"Reference found - amount differs","Only on this side")))))</f>
        <v/>
      </c>
    </row>
    <row r="316" customFormat="false" ht="15" hidden="false" customHeight="false" outlineLevel="0" collapsed="false">
      <c r="A316" s="17"/>
      <c r="B316" s="8"/>
      <c r="C316" s="8"/>
      <c r="D316" s="18"/>
      <c r="E316" s="18"/>
      <c r="F316" s="10" t="str">
        <f aca="false">IF(N(D316)+N(E316)=0,"",IF(C316="","No reference",IF(N(D316)&gt;0,IF(COUNTIFS('Vendor statement'!$C$9:$C$1008,C316&amp;"",'Vendor statement'!$E$9:$E$1008,D316)&gt;=COUNTIFS($C$9:C316,C316&amp;"",$D$9:D316,D316),"Matched",IF(COUNTIF('Vendor statement'!$C$9:$C$1008,C316&amp;"")&gt;0,"Reference found - amount differs","Only on this side")),IF(COUNTIFS('Vendor statement'!$C$9:$C$1008,C316&amp;"",'Vendor statement'!$D$9:$D$1008,E316)&gt;=COUNTIFS($C$9:C316,C316&amp;"",$E$9:E316,E316),"Matched",IF(COUNTIF('Vendor statement'!$C$9:$C$1008,C316&amp;"")&gt;0,"Reference found - amount differs","Only on this side")))))</f>
        <v/>
      </c>
    </row>
    <row r="317" customFormat="false" ht="15" hidden="false" customHeight="false" outlineLevel="0" collapsed="false">
      <c r="A317" s="17"/>
      <c r="B317" s="8"/>
      <c r="C317" s="8"/>
      <c r="D317" s="18"/>
      <c r="E317" s="18"/>
      <c r="F317" s="10" t="str">
        <f aca="false">IF(N(D317)+N(E317)=0,"",IF(C317="","No reference",IF(N(D317)&gt;0,IF(COUNTIFS('Vendor statement'!$C$9:$C$1008,C317&amp;"",'Vendor statement'!$E$9:$E$1008,D317)&gt;=COUNTIFS($C$9:C317,C317&amp;"",$D$9:D317,D317),"Matched",IF(COUNTIF('Vendor statement'!$C$9:$C$1008,C317&amp;"")&gt;0,"Reference found - amount differs","Only on this side")),IF(COUNTIFS('Vendor statement'!$C$9:$C$1008,C317&amp;"",'Vendor statement'!$D$9:$D$1008,E317)&gt;=COUNTIFS($C$9:C317,C317&amp;"",$E$9:E317,E317),"Matched",IF(COUNTIF('Vendor statement'!$C$9:$C$1008,C317&amp;"")&gt;0,"Reference found - amount differs","Only on this side")))))</f>
        <v/>
      </c>
    </row>
    <row r="318" customFormat="false" ht="15" hidden="false" customHeight="false" outlineLevel="0" collapsed="false">
      <c r="A318" s="17"/>
      <c r="B318" s="8"/>
      <c r="C318" s="8"/>
      <c r="D318" s="18"/>
      <c r="E318" s="18"/>
      <c r="F318" s="10" t="str">
        <f aca="false">IF(N(D318)+N(E318)=0,"",IF(C318="","No reference",IF(N(D318)&gt;0,IF(COUNTIFS('Vendor statement'!$C$9:$C$1008,C318&amp;"",'Vendor statement'!$E$9:$E$1008,D318)&gt;=COUNTIFS($C$9:C318,C318&amp;"",$D$9:D318,D318),"Matched",IF(COUNTIF('Vendor statement'!$C$9:$C$1008,C318&amp;"")&gt;0,"Reference found - amount differs","Only on this side")),IF(COUNTIFS('Vendor statement'!$C$9:$C$1008,C318&amp;"",'Vendor statement'!$D$9:$D$1008,E318)&gt;=COUNTIFS($C$9:C318,C318&amp;"",$E$9:E318,E318),"Matched",IF(COUNTIF('Vendor statement'!$C$9:$C$1008,C318&amp;"")&gt;0,"Reference found - amount differs","Only on this side")))))</f>
        <v/>
      </c>
    </row>
    <row r="319" customFormat="false" ht="15" hidden="false" customHeight="false" outlineLevel="0" collapsed="false">
      <c r="A319" s="17"/>
      <c r="B319" s="8"/>
      <c r="C319" s="8"/>
      <c r="D319" s="18"/>
      <c r="E319" s="18"/>
      <c r="F319" s="10" t="str">
        <f aca="false">IF(N(D319)+N(E319)=0,"",IF(C319="","No reference",IF(N(D319)&gt;0,IF(COUNTIFS('Vendor statement'!$C$9:$C$1008,C319&amp;"",'Vendor statement'!$E$9:$E$1008,D319)&gt;=COUNTIFS($C$9:C319,C319&amp;"",$D$9:D319,D319),"Matched",IF(COUNTIF('Vendor statement'!$C$9:$C$1008,C319&amp;"")&gt;0,"Reference found - amount differs","Only on this side")),IF(COUNTIFS('Vendor statement'!$C$9:$C$1008,C319&amp;"",'Vendor statement'!$D$9:$D$1008,E319)&gt;=COUNTIFS($C$9:C319,C319&amp;"",$E$9:E319,E319),"Matched",IF(COUNTIF('Vendor statement'!$C$9:$C$1008,C319&amp;"")&gt;0,"Reference found - amount differs","Only on this side")))))</f>
        <v/>
      </c>
    </row>
    <row r="320" customFormat="false" ht="15" hidden="false" customHeight="false" outlineLevel="0" collapsed="false">
      <c r="A320" s="17"/>
      <c r="B320" s="8"/>
      <c r="C320" s="8"/>
      <c r="D320" s="18"/>
      <c r="E320" s="18"/>
      <c r="F320" s="10" t="str">
        <f aca="false">IF(N(D320)+N(E320)=0,"",IF(C320="","No reference",IF(N(D320)&gt;0,IF(COUNTIFS('Vendor statement'!$C$9:$C$1008,C320&amp;"",'Vendor statement'!$E$9:$E$1008,D320)&gt;=COUNTIFS($C$9:C320,C320&amp;"",$D$9:D320,D320),"Matched",IF(COUNTIF('Vendor statement'!$C$9:$C$1008,C320&amp;"")&gt;0,"Reference found - amount differs","Only on this side")),IF(COUNTIFS('Vendor statement'!$C$9:$C$1008,C320&amp;"",'Vendor statement'!$D$9:$D$1008,E320)&gt;=COUNTIFS($C$9:C320,C320&amp;"",$E$9:E320,E320),"Matched",IF(COUNTIF('Vendor statement'!$C$9:$C$1008,C320&amp;"")&gt;0,"Reference found - amount differs","Only on this side")))))</f>
        <v/>
      </c>
    </row>
    <row r="321" customFormat="false" ht="15" hidden="false" customHeight="false" outlineLevel="0" collapsed="false">
      <c r="A321" s="17"/>
      <c r="B321" s="8"/>
      <c r="C321" s="8"/>
      <c r="D321" s="18"/>
      <c r="E321" s="18"/>
      <c r="F321" s="10" t="str">
        <f aca="false">IF(N(D321)+N(E321)=0,"",IF(C321="","No reference",IF(N(D321)&gt;0,IF(COUNTIFS('Vendor statement'!$C$9:$C$1008,C321&amp;"",'Vendor statement'!$E$9:$E$1008,D321)&gt;=COUNTIFS($C$9:C321,C321&amp;"",$D$9:D321,D321),"Matched",IF(COUNTIF('Vendor statement'!$C$9:$C$1008,C321&amp;"")&gt;0,"Reference found - amount differs","Only on this side")),IF(COUNTIFS('Vendor statement'!$C$9:$C$1008,C321&amp;"",'Vendor statement'!$D$9:$D$1008,E321)&gt;=COUNTIFS($C$9:C321,C321&amp;"",$E$9:E321,E321),"Matched",IF(COUNTIF('Vendor statement'!$C$9:$C$1008,C321&amp;"")&gt;0,"Reference found - amount differs","Only on this side")))))</f>
        <v/>
      </c>
    </row>
    <row r="322" customFormat="false" ht="15" hidden="false" customHeight="false" outlineLevel="0" collapsed="false">
      <c r="A322" s="17"/>
      <c r="B322" s="8"/>
      <c r="C322" s="8"/>
      <c r="D322" s="18"/>
      <c r="E322" s="18"/>
      <c r="F322" s="10" t="str">
        <f aca="false">IF(N(D322)+N(E322)=0,"",IF(C322="","No reference",IF(N(D322)&gt;0,IF(COUNTIFS('Vendor statement'!$C$9:$C$1008,C322&amp;"",'Vendor statement'!$E$9:$E$1008,D322)&gt;=COUNTIFS($C$9:C322,C322&amp;"",$D$9:D322,D322),"Matched",IF(COUNTIF('Vendor statement'!$C$9:$C$1008,C322&amp;"")&gt;0,"Reference found - amount differs","Only on this side")),IF(COUNTIFS('Vendor statement'!$C$9:$C$1008,C322&amp;"",'Vendor statement'!$D$9:$D$1008,E322)&gt;=COUNTIFS($C$9:C322,C322&amp;"",$E$9:E322,E322),"Matched",IF(COUNTIF('Vendor statement'!$C$9:$C$1008,C322&amp;"")&gt;0,"Reference found - amount differs","Only on this side")))))</f>
        <v/>
      </c>
    </row>
    <row r="323" customFormat="false" ht="15" hidden="false" customHeight="false" outlineLevel="0" collapsed="false">
      <c r="A323" s="17"/>
      <c r="B323" s="8"/>
      <c r="C323" s="8"/>
      <c r="D323" s="18"/>
      <c r="E323" s="18"/>
      <c r="F323" s="10" t="str">
        <f aca="false">IF(N(D323)+N(E323)=0,"",IF(C323="","No reference",IF(N(D323)&gt;0,IF(COUNTIFS('Vendor statement'!$C$9:$C$1008,C323&amp;"",'Vendor statement'!$E$9:$E$1008,D323)&gt;=COUNTIFS($C$9:C323,C323&amp;"",$D$9:D323,D323),"Matched",IF(COUNTIF('Vendor statement'!$C$9:$C$1008,C323&amp;"")&gt;0,"Reference found - amount differs","Only on this side")),IF(COUNTIFS('Vendor statement'!$C$9:$C$1008,C323&amp;"",'Vendor statement'!$D$9:$D$1008,E323)&gt;=COUNTIFS($C$9:C323,C323&amp;"",$E$9:E323,E323),"Matched",IF(COUNTIF('Vendor statement'!$C$9:$C$1008,C323&amp;"")&gt;0,"Reference found - amount differs","Only on this side")))))</f>
        <v/>
      </c>
    </row>
    <row r="324" customFormat="false" ht="15" hidden="false" customHeight="false" outlineLevel="0" collapsed="false">
      <c r="A324" s="17"/>
      <c r="B324" s="8"/>
      <c r="C324" s="8"/>
      <c r="D324" s="18"/>
      <c r="E324" s="18"/>
      <c r="F324" s="10" t="str">
        <f aca="false">IF(N(D324)+N(E324)=0,"",IF(C324="","No reference",IF(N(D324)&gt;0,IF(COUNTIFS('Vendor statement'!$C$9:$C$1008,C324&amp;"",'Vendor statement'!$E$9:$E$1008,D324)&gt;=COUNTIFS($C$9:C324,C324&amp;"",$D$9:D324,D324),"Matched",IF(COUNTIF('Vendor statement'!$C$9:$C$1008,C324&amp;"")&gt;0,"Reference found - amount differs","Only on this side")),IF(COUNTIFS('Vendor statement'!$C$9:$C$1008,C324&amp;"",'Vendor statement'!$D$9:$D$1008,E324)&gt;=COUNTIFS($C$9:C324,C324&amp;"",$E$9:E324,E324),"Matched",IF(COUNTIF('Vendor statement'!$C$9:$C$1008,C324&amp;"")&gt;0,"Reference found - amount differs","Only on this side")))))</f>
        <v/>
      </c>
    </row>
    <row r="325" customFormat="false" ht="15" hidden="false" customHeight="false" outlineLevel="0" collapsed="false">
      <c r="A325" s="17"/>
      <c r="B325" s="8"/>
      <c r="C325" s="8"/>
      <c r="D325" s="18"/>
      <c r="E325" s="18"/>
      <c r="F325" s="10" t="str">
        <f aca="false">IF(N(D325)+N(E325)=0,"",IF(C325="","No reference",IF(N(D325)&gt;0,IF(COUNTIFS('Vendor statement'!$C$9:$C$1008,C325&amp;"",'Vendor statement'!$E$9:$E$1008,D325)&gt;=COUNTIFS($C$9:C325,C325&amp;"",$D$9:D325,D325),"Matched",IF(COUNTIF('Vendor statement'!$C$9:$C$1008,C325&amp;"")&gt;0,"Reference found - amount differs","Only on this side")),IF(COUNTIFS('Vendor statement'!$C$9:$C$1008,C325&amp;"",'Vendor statement'!$D$9:$D$1008,E325)&gt;=COUNTIFS($C$9:C325,C325&amp;"",$E$9:E325,E325),"Matched",IF(COUNTIF('Vendor statement'!$C$9:$C$1008,C325&amp;"")&gt;0,"Reference found - amount differs","Only on this side")))))</f>
        <v/>
      </c>
    </row>
    <row r="326" customFormat="false" ht="15" hidden="false" customHeight="false" outlineLevel="0" collapsed="false">
      <c r="A326" s="17"/>
      <c r="B326" s="8"/>
      <c r="C326" s="8"/>
      <c r="D326" s="18"/>
      <c r="E326" s="18"/>
      <c r="F326" s="10" t="str">
        <f aca="false">IF(N(D326)+N(E326)=0,"",IF(C326="","No reference",IF(N(D326)&gt;0,IF(COUNTIFS('Vendor statement'!$C$9:$C$1008,C326&amp;"",'Vendor statement'!$E$9:$E$1008,D326)&gt;=COUNTIFS($C$9:C326,C326&amp;"",$D$9:D326,D326),"Matched",IF(COUNTIF('Vendor statement'!$C$9:$C$1008,C326&amp;"")&gt;0,"Reference found - amount differs","Only on this side")),IF(COUNTIFS('Vendor statement'!$C$9:$C$1008,C326&amp;"",'Vendor statement'!$D$9:$D$1008,E326)&gt;=COUNTIFS($C$9:C326,C326&amp;"",$E$9:E326,E326),"Matched",IF(COUNTIF('Vendor statement'!$C$9:$C$1008,C326&amp;"")&gt;0,"Reference found - amount differs","Only on this side")))))</f>
        <v/>
      </c>
    </row>
    <row r="327" customFormat="false" ht="15" hidden="false" customHeight="false" outlineLevel="0" collapsed="false">
      <c r="A327" s="17"/>
      <c r="B327" s="8"/>
      <c r="C327" s="8"/>
      <c r="D327" s="18"/>
      <c r="E327" s="18"/>
      <c r="F327" s="10" t="str">
        <f aca="false">IF(N(D327)+N(E327)=0,"",IF(C327="","No reference",IF(N(D327)&gt;0,IF(COUNTIFS('Vendor statement'!$C$9:$C$1008,C327&amp;"",'Vendor statement'!$E$9:$E$1008,D327)&gt;=COUNTIFS($C$9:C327,C327&amp;"",$D$9:D327,D327),"Matched",IF(COUNTIF('Vendor statement'!$C$9:$C$1008,C327&amp;"")&gt;0,"Reference found - amount differs","Only on this side")),IF(COUNTIFS('Vendor statement'!$C$9:$C$1008,C327&amp;"",'Vendor statement'!$D$9:$D$1008,E327)&gt;=COUNTIFS($C$9:C327,C327&amp;"",$E$9:E327,E327),"Matched",IF(COUNTIF('Vendor statement'!$C$9:$C$1008,C327&amp;"")&gt;0,"Reference found - amount differs","Only on this side")))))</f>
        <v/>
      </c>
    </row>
    <row r="328" customFormat="false" ht="15" hidden="false" customHeight="false" outlineLevel="0" collapsed="false">
      <c r="A328" s="17"/>
      <c r="B328" s="8"/>
      <c r="C328" s="8"/>
      <c r="D328" s="18"/>
      <c r="E328" s="18"/>
      <c r="F328" s="10" t="str">
        <f aca="false">IF(N(D328)+N(E328)=0,"",IF(C328="","No reference",IF(N(D328)&gt;0,IF(COUNTIFS('Vendor statement'!$C$9:$C$1008,C328&amp;"",'Vendor statement'!$E$9:$E$1008,D328)&gt;=COUNTIFS($C$9:C328,C328&amp;"",$D$9:D328,D328),"Matched",IF(COUNTIF('Vendor statement'!$C$9:$C$1008,C328&amp;"")&gt;0,"Reference found - amount differs","Only on this side")),IF(COUNTIFS('Vendor statement'!$C$9:$C$1008,C328&amp;"",'Vendor statement'!$D$9:$D$1008,E328)&gt;=COUNTIFS($C$9:C328,C328&amp;"",$E$9:E328,E328),"Matched",IF(COUNTIF('Vendor statement'!$C$9:$C$1008,C328&amp;"")&gt;0,"Reference found - amount differs","Only on this side")))))</f>
        <v/>
      </c>
    </row>
    <row r="329" customFormat="false" ht="15" hidden="false" customHeight="false" outlineLevel="0" collapsed="false">
      <c r="A329" s="17"/>
      <c r="B329" s="8"/>
      <c r="C329" s="8"/>
      <c r="D329" s="18"/>
      <c r="E329" s="18"/>
      <c r="F329" s="10" t="str">
        <f aca="false">IF(N(D329)+N(E329)=0,"",IF(C329="","No reference",IF(N(D329)&gt;0,IF(COUNTIFS('Vendor statement'!$C$9:$C$1008,C329&amp;"",'Vendor statement'!$E$9:$E$1008,D329)&gt;=COUNTIFS($C$9:C329,C329&amp;"",$D$9:D329,D329),"Matched",IF(COUNTIF('Vendor statement'!$C$9:$C$1008,C329&amp;"")&gt;0,"Reference found - amount differs","Only on this side")),IF(COUNTIFS('Vendor statement'!$C$9:$C$1008,C329&amp;"",'Vendor statement'!$D$9:$D$1008,E329)&gt;=COUNTIFS($C$9:C329,C329&amp;"",$E$9:E329,E329),"Matched",IF(COUNTIF('Vendor statement'!$C$9:$C$1008,C329&amp;"")&gt;0,"Reference found - amount differs","Only on this side")))))</f>
        <v/>
      </c>
    </row>
    <row r="330" customFormat="false" ht="15" hidden="false" customHeight="false" outlineLevel="0" collapsed="false">
      <c r="A330" s="17"/>
      <c r="B330" s="8"/>
      <c r="C330" s="8"/>
      <c r="D330" s="18"/>
      <c r="E330" s="18"/>
      <c r="F330" s="10" t="str">
        <f aca="false">IF(N(D330)+N(E330)=0,"",IF(C330="","No reference",IF(N(D330)&gt;0,IF(COUNTIFS('Vendor statement'!$C$9:$C$1008,C330&amp;"",'Vendor statement'!$E$9:$E$1008,D330)&gt;=COUNTIFS($C$9:C330,C330&amp;"",$D$9:D330,D330),"Matched",IF(COUNTIF('Vendor statement'!$C$9:$C$1008,C330&amp;"")&gt;0,"Reference found - amount differs","Only on this side")),IF(COUNTIFS('Vendor statement'!$C$9:$C$1008,C330&amp;"",'Vendor statement'!$D$9:$D$1008,E330)&gt;=COUNTIFS($C$9:C330,C330&amp;"",$E$9:E330,E330),"Matched",IF(COUNTIF('Vendor statement'!$C$9:$C$1008,C330&amp;"")&gt;0,"Reference found - amount differs","Only on this side")))))</f>
        <v/>
      </c>
    </row>
    <row r="331" customFormat="false" ht="15" hidden="false" customHeight="false" outlineLevel="0" collapsed="false">
      <c r="A331" s="17"/>
      <c r="B331" s="8"/>
      <c r="C331" s="8"/>
      <c r="D331" s="18"/>
      <c r="E331" s="18"/>
      <c r="F331" s="10" t="str">
        <f aca="false">IF(N(D331)+N(E331)=0,"",IF(C331="","No reference",IF(N(D331)&gt;0,IF(COUNTIFS('Vendor statement'!$C$9:$C$1008,C331&amp;"",'Vendor statement'!$E$9:$E$1008,D331)&gt;=COUNTIFS($C$9:C331,C331&amp;"",$D$9:D331,D331),"Matched",IF(COUNTIF('Vendor statement'!$C$9:$C$1008,C331&amp;"")&gt;0,"Reference found - amount differs","Only on this side")),IF(COUNTIFS('Vendor statement'!$C$9:$C$1008,C331&amp;"",'Vendor statement'!$D$9:$D$1008,E331)&gt;=COUNTIFS($C$9:C331,C331&amp;"",$E$9:E331,E331),"Matched",IF(COUNTIF('Vendor statement'!$C$9:$C$1008,C331&amp;"")&gt;0,"Reference found - amount differs","Only on this side")))))</f>
        <v/>
      </c>
    </row>
    <row r="332" customFormat="false" ht="15" hidden="false" customHeight="false" outlineLevel="0" collapsed="false">
      <c r="A332" s="17"/>
      <c r="B332" s="8"/>
      <c r="C332" s="8"/>
      <c r="D332" s="18"/>
      <c r="E332" s="18"/>
      <c r="F332" s="10" t="str">
        <f aca="false">IF(N(D332)+N(E332)=0,"",IF(C332="","No reference",IF(N(D332)&gt;0,IF(COUNTIFS('Vendor statement'!$C$9:$C$1008,C332&amp;"",'Vendor statement'!$E$9:$E$1008,D332)&gt;=COUNTIFS($C$9:C332,C332&amp;"",$D$9:D332,D332),"Matched",IF(COUNTIF('Vendor statement'!$C$9:$C$1008,C332&amp;"")&gt;0,"Reference found - amount differs","Only on this side")),IF(COUNTIFS('Vendor statement'!$C$9:$C$1008,C332&amp;"",'Vendor statement'!$D$9:$D$1008,E332)&gt;=COUNTIFS($C$9:C332,C332&amp;"",$E$9:E332,E332),"Matched",IF(COUNTIF('Vendor statement'!$C$9:$C$1008,C332&amp;"")&gt;0,"Reference found - amount differs","Only on this side")))))</f>
        <v/>
      </c>
    </row>
    <row r="333" customFormat="false" ht="15" hidden="false" customHeight="false" outlineLevel="0" collapsed="false">
      <c r="A333" s="17"/>
      <c r="B333" s="8"/>
      <c r="C333" s="8"/>
      <c r="D333" s="18"/>
      <c r="E333" s="18"/>
      <c r="F333" s="10" t="str">
        <f aca="false">IF(N(D333)+N(E333)=0,"",IF(C333="","No reference",IF(N(D333)&gt;0,IF(COUNTIFS('Vendor statement'!$C$9:$C$1008,C333&amp;"",'Vendor statement'!$E$9:$E$1008,D333)&gt;=COUNTIFS($C$9:C333,C333&amp;"",$D$9:D333,D333),"Matched",IF(COUNTIF('Vendor statement'!$C$9:$C$1008,C333&amp;"")&gt;0,"Reference found - amount differs","Only on this side")),IF(COUNTIFS('Vendor statement'!$C$9:$C$1008,C333&amp;"",'Vendor statement'!$D$9:$D$1008,E333)&gt;=COUNTIFS($C$9:C333,C333&amp;"",$E$9:E333,E333),"Matched",IF(COUNTIF('Vendor statement'!$C$9:$C$1008,C333&amp;"")&gt;0,"Reference found - amount differs","Only on this side")))))</f>
        <v/>
      </c>
    </row>
    <row r="334" customFormat="false" ht="15" hidden="false" customHeight="false" outlineLevel="0" collapsed="false">
      <c r="A334" s="17"/>
      <c r="B334" s="8"/>
      <c r="C334" s="8"/>
      <c r="D334" s="18"/>
      <c r="E334" s="18"/>
      <c r="F334" s="10" t="str">
        <f aca="false">IF(N(D334)+N(E334)=0,"",IF(C334="","No reference",IF(N(D334)&gt;0,IF(COUNTIFS('Vendor statement'!$C$9:$C$1008,C334&amp;"",'Vendor statement'!$E$9:$E$1008,D334)&gt;=COUNTIFS($C$9:C334,C334&amp;"",$D$9:D334,D334),"Matched",IF(COUNTIF('Vendor statement'!$C$9:$C$1008,C334&amp;"")&gt;0,"Reference found - amount differs","Only on this side")),IF(COUNTIFS('Vendor statement'!$C$9:$C$1008,C334&amp;"",'Vendor statement'!$D$9:$D$1008,E334)&gt;=COUNTIFS($C$9:C334,C334&amp;"",$E$9:E334,E334),"Matched",IF(COUNTIF('Vendor statement'!$C$9:$C$1008,C334&amp;"")&gt;0,"Reference found - amount differs","Only on this side")))))</f>
        <v/>
      </c>
    </row>
    <row r="335" customFormat="false" ht="15" hidden="false" customHeight="false" outlineLevel="0" collapsed="false">
      <c r="A335" s="17"/>
      <c r="B335" s="8"/>
      <c r="C335" s="8"/>
      <c r="D335" s="18"/>
      <c r="E335" s="18"/>
      <c r="F335" s="10" t="str">
        <f aca="false">IF(N(D335)+N(E335)=0,"",IF(C335="","No reference",IF(N(D335)&gt;0,IF(COUNTIFS('Vendor statement'!$C$9:$C$1008,C335&amp;"",'Vendor statement'!$E$9:$E$1008,D335)&gt;=COUNTIFS($C$9:C335,C335&amp;"",$D$9:D335,D335),"Matched",IF(COUNTIF('Vendor statement'!$C$9:$C$1008,C335&amp;"")&gt;0,"Reference found - amount differs","Only on this side")),IF(COUNTIFS('Vendor statement'!$C$9:$C$1008,C335&amp;"",'Vendor statement'!$D$9:$D$1008,E335)&gt;=COUNTIFS($C$9:C335,C335&amp;"",$E$9:E335,E335),"Matched",IF(COUNTIF('Vendor statement'!$C$9:$C$1008,C335&amp;"")&gt;0,"Reference found - amount differs","Only on this side")))))</f>
        <v/>
      </c>
    </row>
    <row r="336" customFormat="false" ht="15" hidden="false" customHeight="false" outlineLevel="0" collapsed="false">
      <c r="A336" s="17"/>
      <c r="B336" s="8"/>
      <c r="C336" s="8"/>
      <c r="D336" s="18"/>
      <c r="E336" s="18"/>
      <c r="F336" s="10" t="str">
        <f aca="false">IF(N(D336)+N(E336)=0,"",IF(C336="","No reference",IF(N(D336)&gt;0,IF(COUNTIFS('Vendor statement'!$C$9:$C$1008,C336&amp;"",'Vendor statement'!$E$9:$E$1008,D336)&gt;=COUNTIFS($C$9:C336,C336&amp;"",$D$9:D336,D336),"Matched",IF(COUNTIF('Vendor statement'!$C$9:$C$1008,C336&amp;"")&gt;0,"Reference found - amount differs","Only on this side")),IF(COUNTIFS('Vendor statement'!$C$9:$C$1008,C336&amp;"",'Vendor statement'!$D$9:$D$1008,E336)&gt;=COUNTIFS($C$9:C336,C336&amp;"",$E$9:E336,E336),"Matched",IF(COUNTIF('Vendor statement'!$C$9:$C$1008,C336&amp;"")&gt;0,"Reference found - amount differs","Only on this side")))))</f>
        <v/>
      </c>
    </row>
    <row r="337" customFormat="false" ht="15" hidden="false" customHeight="false" outlineLevel="0" collapsed="false">
      <c r="A337" s="17"/>
      <c r="B337" s="8"/>
      <c r="C337" s="8"/>
      <c r="D337" s="18"/>
      <c r="E337" s="18"/>
      <c r="F337" s="10" t="str">
        <f aca="false">IF(N(D337)+N(E337)=0,"",IF(C337="","No reference",IF(N(D337)&gt;0,IF(COUNTIFS('Vendor statement'!$C$9:$C$1008,C337&amp;"",'Vendor statement'!$E$9:$E$1008,D337)&gt;=COUNTIFS($C$9:C337,C337&amp;"",$D$9:D337,D337),"Matched",IF(COUNTIF('Vendor statement'!$C$9:$C$1008,C337&amp;"")&gt;0,"Reference found - amount differs","Only on this side")),IF(COUNTIFS('Vendor statement'!$C$9:$C$1008,C337&amp;"",'Vendor statement'!$D$9:$D$1008,E337)&gt;=COUNTIFS($C$9:C337,C337&amp;"",$E$9:E337,E337),"Matched",IF(COUNTIF('Vendor statement'!$C$9:$C$1008,C337&amp;"")&gt;0,"Reference found - amount differs","Only on this side")))))</f>
        <v/>
      </c>
    </row>
    <row r="338" customFormat="false" ht="15" hidden="false" customHeight="false" outlineLevel="0" collapsed="false">
      <c r="A338" s="17"/>
      <c r="B338" s="8"/>
      <c r="C338" s="8"/>
      <c r="D338" s="18"/>
      <c r="E338" s="18"/>
      <c r="F338" s="10" t="str">
        <f aca="false">IF(N(D338)+N(E338)=0,"",IF(C338="","No reference",IF(N(D338)&gt;0,IF(COUNTIFS('Vendor statement'!$C$9:$C$1008,C338&amp;"",'Vendor statement'!$E$9:$E$1008,D338)&gt;=COUNTIFS($C$9:C338,C338&amp;"",$D$9:D338,D338),"Matched",IF(COUNTIF('Vendor statement'!$C$9:$C$1008,C338&amp;"")&gt;0,"Reference found - amount differs","Only on this side")),IF(COUNTIFS('Vendor statement'!$C$9:$C$1008,C338&amp;"",'Vendor statement'!$D$9:$D$1008,E338)&gt;=COUNTIFS($C$9:C338,C338&amp;"",$E$9:E338,E338),"Matched",IF(COUNTIF('Vendor statement'!$C$9:$C$1008,C338&amp;"")&gt;0,"Reference found - amount differs","Only on this side")))))</f>
        <v/>
      </c>
    </row>
    <row r="339" customFormat="false" ht="15" hidden="false" customHeight="false" outlineLevel="0" collapsed="false">
      <c r="A339" s="17"/>
      <c r="B339" s="8"/>
      <c r="C339" s="8"/>
      <c r="D339" s="18"/>
      <c r="E339" s="18"/>
      <c r="F339" s="10" t="str">
        <f aca="false">IF(N(D339)+N(E339)=0,"",IF(C339="","No reference",IF(N(D339)&gt;0,IF(COUNTIFS('Vendor statement'!$C$9:$C$1008,C339&amp;"",'Vendor statement'!$E$9:$E$1008,D339)&gt;=COUNTIFS($C$9:C339,C339&amp;"",$D$9:D339,D339),"Matched",IF(COUNTIF('Vendor statement'!$C$9:$C$1008,C339&amp;"")&gt;0,"Reference found - amount differs","Only on this side")),IF(COUNTIFS('Vendor statement'!$C$9:$C$1008,C339&amp;"",'Vendor statement'!$D$9:$D$1008,E339)&gt;=COUNTIFS($C$9:C339,C339&amp;"",$E$9:E339,E339),"Matched",IF(COUNTIF('Vendor statement'!$C$9:$C$1008,C339&amp;"")&gt;0,"Reference found - amount differs","Only on this side")))))</f>
        <v/>
      </c>
    </row>
    <row r="340" customFormat="false" ht="15" hidden="false" customHeight="false" outlineLevel="0" collapsed="false">
      <c r="A340" s="17"/>
      <c r="B340" s="8"/>
      <c r="C340" s="8"/>
      <c r="D340" s="18"/>
      <c r="E340" s="18"/>
      <c r="F340" s="10" t="str">
        <f aca="false">IF(N(D340)+N(E340)=0,"",IF(C340="","No reference",IF(N(D340)&gt;0,IF(COUNTIFS('Vendor statement'!$C$9:$C$1008,C340&amp;"",'Vendor statement'!$E$9:$E$1008,D340)&gt;=COUNTIFS($C$9:C340,C340&amp;"",$D$9:D340,D340),"Matched",IF(COUNTIF('Vendor statement'!$C$9:$C$1008,C340&amp;"")&gt;0,"Reference found - amount differs","Only on this side")),IF(COUNTIFS('Vendor statement'!$C$9:$C$1008,C340&amp;"",'Vendor statement'!$D$9:$D$1008,E340)&gt;=COUNTIFS($C$9:C340,C340&amp;"",$E$9:E340,E340),"Matched",IF(COUNTIF('Vendor statement'!$C$9:$C$1008,C340&amp;"")&gt;0,"Reference found - amount differs","Only on this side")))))</f>
        <v/>
      </c>
    </row>
    <row r="341" customFormat="false" ht="15" hidden="false" customHeight="false" outlineLevel="0" collapsed="false">
      <c r="A341" s="17"/>
      <c r="B341" s="8"/>
      <c r="C341" s="8"/>
      <c r="D341" s="18"/>
      <c r="E341" s="18"/>
      <c r="F341" s="10" t="str">
        <f aca="false">IF(N(D341)+N(E341)=0,"",IF(C341="","No reference",IF(N(D341)&gt;0,IF(COUNTIFS('Vendor statement'!$C$9:$C$1008,C341&amp;"",'Vendor statement'!$E$9:$E$1008,D341)&gt;=COUNTIFS($C$9:C341,C341&amp;"",$D$9:D341,D341),"Matched",IF(COUNTIF('Vendor statement'!$C$9:$C$1008,C341&amp;"")&gt;0,"Reference found - amount differs","Only on this side")),IF(COUNTIFS('Vendor statement'!$C$9:$C$1008,C341&amp;"",'Vendor statement'!$D$9:$D$1008,E341)&gt;=COUNTIFS($C$9:C341,C341&amp;"",$E$9:E341,E341),"Matched",IF(COUNTIF('Vendor statement'!$C$9:$C$1008,C341&amp;"")&gt;0,"Reference found - amount differs","Only on this side")))))</f>
        <v/>
      </c>
    </row>
    <row r="342" customFormat="false" ht="15" hidden="false" customHeight="false" outlineLevel="0" collapsed="false">
      <c r="A342" s="17"/>
      <c r="B342" s="8"/>
      <c r="C342" s="8"/>
      <c r="D342" s="18"/>
      <c r="E342" s="18"/>
      <c r="F342" s="10" t="str">
        <f aca="false">IF(N(D342)+N(E342)=0,"",IF(C342="","No reference",IF(N(D342)&gt;0,IF(COUNTIFS('Vendor statement'!$C$9:$C$1008,C342&amp;"",'Vendor statement'!$E$9:$E$1008,D342)&gt;=COUNTIFS($C$9:C342,C342&amp;"",$D$9:D342,D342),"Matched",IF(COUNTIF('Vendor statement'!$C$9:$C$1008,C342&amp;"")&gt;0,"Reference found - amount differs","Only on this side")),IF(COUNTIFS('Vendor statement'!$C$9:$C$1008,C342&amp;"",'Vendor statement'!$D$9:$D$1008,E342)&gt;=COUNTIFS($C$9:C342,C342&amp;"",$E$9:E342,E342),"Matched",IF(COUNTIF('Vendor statement'!$C$9:$C$1008,C342&amp;"")&gt;0,"Reference found - amount differs","Only on this side")))))</f>
        <v/>
      </c>
    </row>
    <row r="343" customFormat="false" ht="15" hidden="false" customHeight="false" outlineLevel="0" collapsed="false">
      <c r="A343" s="17"/>
      <c r="B343" s="8"/>
      <c r="C343" s="8"/>
      <c r="D343" s="18"/>
      <c r="E343" s="18"/>
      <c r="F343" s="10" t="str">
        <f aca="false">IF(N(D343)+N(E343)=0,"",IF(C343="","No reference",IF(N(D343)&gt;0,IF(COUNTIFS('Vendor statement'!$C$9:$C$1008,C343&amp;"",'Vendor statement'!$E$9:$E$1008,D343)&gt;=COUNTIFS($C$9:C343,C343&amp;"",$D$9:D343,D343),"Matched",IF(COUNTIF('Vendor statement'!$C$9:$C$1008,C343&amp;"")&gt;0,"Reference found - amount differs","Only on this side")),IF(COUNTIFS('Vendor statement'!$C$9:$C$1008,C343&amp;"",'Vendor statement'!$D$9:$D$1008,E343)&gt;=COUNTIFS($C$9:C343,C343&amp;"",$E$9:E343,E343),"Matched",IF(COUNTIF('Vendor statement'!$C$9:$C$1008,C343&amp;"")&gt;0,"Reference found - amount differs","Only on this side")))))</f>
        <v/>
      </c>
    </row>
    <row r="344" customFormat="false" ht="15" hidden="false" customHeight="false" outlineLevel="0" collapsed="false">
      <c r="A344" s="17"/>
      <c r="B344" s="8"/>
      <c r="C344" s="8"/>
      <c r="D344" s="18"/>
      <c r="E344" s="18"/>
      <c r="F344" s="10" t="str">
        <f aca="false">IF(N(D344)+N(E344)=0,"",IF(C344="","No reference",IF(N(D344)&gt;0,IF(COUNTIFS('Vendor statement'!$C$9:$C$1008,C344&amp;"",'Vendor statement'!$E$9:$E$1008,D344)&gt;=COUNTIFS($C$9:C344,C344&amp;"",$D$9:D344,D344),"Matched",IF(COUNTIF('Vendor statement'!$C$9:$C$1008,C344&amp;"")&gt;0,"Reference found - amount differs","Only on this side")),IF(COUNTIFS('Vendor statement'!$C$9:$C$1008,C344&amp;"",'Vendor statement'!$D$9:$D$1008,E344)&gt;=COUNTIFS($C$9:C344,C344&amp;"",$E$9:E344,E344),"Matched",IF(COUNTIF('Vendor statement'!$C$9:$C$1008,C344&amp;"")&gt;0,"Reference found - amount differs","Only on this side")))))</f>
        <v/>
      </c>
    </row>
    <row r="345" customFormat="false" ht="15" hidden="false" customHeight="false" outlineLevel="0" collapsed="false">
      <c r="A345" s="17"/>
      <c r="B345" s="8"/>
      <c r="C345" s="8"/>
      <c r="D345" s="18"/>
      <c r="E345" s="18"/>
      <c r="F345" s="10" t="str">
        <f aca="false">IF(N(D345)+N(E345)=0,"",IF(C345="","No reference",IF(N(D345)&gt;0,IF(COUNTIFS('Vendor statement'!$C$9:$C$1008,C345&amp;"",'Vendor statement'!$E$9:$E$1008,D345)&gt;=COUNTIFS($C$9:C345,C345&amp;"",$D$9:D345,D345),"Matched",IF(COUNTIF('Vendor statement'!$C$9:$C$1008,C345&amp;"")&gt;0,"Reference found - amount differs","Only on this side")),IF(COUNTIFS('Vendor statement'!$C$9:$C$1008,C345&amp;"",'Vendor statement'!$D$9:$D$1008,E345)&gt;=COUNTIFS($C$9:C345,C345&amp;"",$E$9:E345,E345),"Matched",IF(COUNTIF('Vendor statement'!$C$9:$C$1008,C345&amp;"")&gt;0,"Reference found - amount differs","Only on this side")))))</f>
        <v/>
      </c>
    </row>
    <row r="346" customFormat="false" ht="15" hidden="false" customHeight="false" outlineLevel="0" collapsed="false">
      <c r="A346" s="17"/>
      <c r="B346" s="8"/>
      <c r="C346" s="8"/>
      <c r="D346" s="18"/>
      <c r="E346" s="18"/>
      <c r="F346" s="10" t="str">
        <f aca="false">IF(N(D346)+N(E346)=0,"",IF(C346="","No reference",IF(N(D346)&gt;0,IF(COUNTIFS('Vendor statement'!$C$9:$C$1008,C346&amp;"",'Vendor statement'!$E$9:$E$1008,D346)&gt;=COUNTIFS($C$9:C346,C346&amp;"",$D$9:D346,D346),"Matched",IF(COUNTIF('Vendor statement'!$C$9:$C$1008,C346&amp;"")&gt;0,"Reference found - amount differs","Only on this side")),IF(COUNTIFS('Vendor statement'!$C$9:$C$1008,C346&amp;"",'Vendor statement'!$D$9:$D$1008,E346)&gt;=COUNTIFS($C$9:C346,C346&amp;"",$E$9:E346,E346),"Matched",IF(COUNTIF('Vendor statement'!$C$9:$C$1008,C346&amp;"")&gt;0,"Reference found - amount differs","Only on this side")))))</f>
        <v/>
      </c>
    </row>
    <row r="347" customFormat="false" ht="15" hidden="false" customHeight="false" outlineLevel="0" collapsed="false">
      <c r="A347" s="17"/>
      <c r="B347" s="8"/>
      <c r="C347" s="8"/>
      <c r="D347" s="18"/>
      <c r="E347" s="18"/>
      <c r="F347" s="10" t="str">
        <f aca="false">IF(N(D347)+N(E347)=0,"",IF(C347="","No reference",IF(N(D347)&gt;0,IF(COUNTIFS('Vendor statement'!$C$9:$C$1008,C347&amp;"",'Vendor statement'!$E$9:$E$1008,D347)&gt;=COUNTIFS($C$9:C347,C347&amp;"",$D$9:D347,D347),"Matched",IF(COUNTIF('Vendor statement'!$C$9:$C$1008,C347&amp;"")&gt;0,"Reference found - amount differs","Only on this side")),IF(COUNTIFS('Vendor statement'!$C$9:$C$1008,C347&amp;"",'Vendor statement'!$D$9:$D$1008,E347)&gt;=COUNTIFS($C$9:C347,C347&amp;"",$E$9:E347,E347),"Matched",IF(COUNTIF('Vendor statement'!$C$9:$C$1008,C347&amp;"")&gt;0,"Reference found - amount differs","Only on this side")))))</f>
        <v/>
      </c>
    </row>
    <row r="348" customFormat="false" ht="15" hidden="false" customHeight="false" outlineLevel="0" collapsed="false">
      <c r="A348" s="17"/>
      <c r="B348" s="8"/>
      <c r="C348" s="8"/>
      <c r="D348" s="18"/>
      <c r="E348" s="18"/>
      <c r="F348" s="10" t="str">
        <f aca="false">IF(N(D348)+N(E348)=0,"",IF(C348="","No reference",IF(N(D348)&gt;0,IF(COUNTIFS('Vendor statement'!$C$9:$C$1008,C348&amp;"",'Vendor statement'!$E$9:$E$1008,D348)&gt;=COUNTIFS($C$9:C348,C348&amp;"",$D$9:D348,D348),"Matched",IF(COUNTIF('Vendor statement'!$C$9:$C$1008,C348&amp;"")&gt;0,"Reference found - amount differs","Only on this side")),IF(COUNTIFS('Vendor statement'!$C$9:$C$1008,C348&amp;"",'Vendor statement'!$D$9:$D$1008,E348)&gt;=COUNTIFS($C$9:C348,C348&amp;"",$E$9:E348,E348),"Matched",IF(COUNTIF('Vendor statement'!$C$9:$C$1008,C348&amp;"")&gt;0,"Reference found - amount differs","Only on this side")))))</f>
        <v/>
      </c>
    </row>
    <row r="349" customFormat="false" ht="15" hidden="false" customHeight="false" outlineLevel="0" collapsed="false">
      <c r="A349" s="17"/>
      <c r="B349" s="8"/>
      <c r="C349" s="8"/>
      <c r="D349" s="18"/>
      <c r="E349" s="18"/>
      <c r="F349" s="10" t="str">
        <f aca="false">IF(N(D349)+N(E349)=0,"",IF(C349="","No reference",IF(N(D349)&gt;0,IF(COUNTIFS('Vendor statement'!$C$9:$C$1008,C349&amp;"",'Vendor statement'!$E$9:$E$1008,D349)&gt;=COUNTIFS($C$9:C349,C349&amp;"",$D$9:D349,D349),"Matched",IF(COUNTIF('Vendor statement'!$C$9:$C$1008,C349&amp;"")&gt;0,"Reference found - amount differs","Only on this side")),IF(COUNTIFS('Vendor statement'!$C$9:$C$1008,C349&amp;"",'Vendor statement'!$D$9:$D$1008,E349)&gt;=COUNTIFS($C$9:C349,C349&amp;"",$E$9:E349,E349),"Matched",IF(COUNTIF('Vendor statement'!$C$9:$C$1008,C349&amp;"")&gt;0,"Reference found - amount differs","Only on this side")))))</f>
        <v/>
      </c>
    </row>
    <row r="350" customFormat="false" ht="15" hidden="false" customHeight="false" outlineLevel="0" collapsed="false">
      <c r="A350" s="17"/>
      <c r="B350" s="8"/>
      <c r="C350" s="8"/>
      <c r="D350" s="18"/>
      <c r="E350" s="18"/>
      <c r="F350" s="10" t="str">
        <f aca="false">IF(N(D350)+N(E350)=0,"",IF(C350="","No reference",IF(N(D350)&gt;0,IF(COUNTIFS('Vendor statement'!$C$9:$C$1008,C350&amp;"",'Vendor statement'!$E$9:$E$1008,D350)&gt;=COUNTIFS($C$9:C350,C350&amp;"",$D$9:D350,D350),"Matched",IF(COUNTIF('Vendor statement'!$C$9:$C$1008,C350&amp;"")&gt;0,"Reference found - amount differs","Only on this side")),IF(COUNTIFS('Vendor statement'!$C$9:$C$1008,C350&amp;"",'Vendor statement'!$D$9:$D$1008,E350)&gt;=COUNTIFS($C$9:C350,C350&amp;"",$E$9:E350,E350),"Matched",IF(COUNTIF('Vendor statement'!$C$9:$C$1008,C350&amp;"")&gt;0,"Reference found - amount differs","Only on this side")))))</f>
        <v/>
      </c>
    </row>
    <row r="351" customFormat="false" ht="15" hidden="false" customHeight="false" outlineLevel="0" collapsed="false">
      <c r="A351" s="17"/>
      <c r="B351" s="8"/>
      <c r="C351" s="8"/>
      <c r="D351" s="18"/>
      <c r="E351" s="18"/>
      <c r="F351" s="10" t="str">
        <f aca="false">IF(N(D351)+N(E351)=0,"",IF(C351="","No reference",IF(N(D351)&gt;0,IF(COUNTIFS('Vendor statement'!$C$9:$C$1008,C351&amp;"",'Vendor statement'!$E$9:$E$1008,D351)&gt;=COUNTIFS($C$9:C351,C351&amp;"",$D$9:D351,D351),"Matched",IF(COUNTIF('Vendor statement'!$C$9:$C$1008,C351&amp;"")&gt;0,"Reference found - amount differs","Only on this side")),IF(COUNTIFS('Vendor statement'!$C$9:$C$1008,C351&amp;"",'Vendor statement'!$D$9:$D$1008,E351)&gt;=COUNTIFS($C$9:C351,C351&amp;"",$E$9:E351,E351),"Matched",IF(COUNTIF('Vendor statement'!$C$9:$C$1008,C351&amp;"")&gt;0,"Reference found - amount differs","Only on this side")))))</f>
        <v/>
      </c>
    </row>
    <row r="352" customFormat="false" ht="15" hidden="false" customHeight="false" outlineLevel="0" collapsed="false">
      <c r="A352" s="17"/>
      <c r="B352" s="8"/>
      <c r="C352" s="8"/>
      <c r="D352" s="18"/>
      <c r="E352" s="18"/>
      <c r="F352" s="10" t="str">
        <f aca="false">IF(N(D352)+N(E352)=0,"",IF(C352="","No reference",IF(N(D352)&gt;0,IF(COUNTIFS('Vendor statement'!$C$9:$C$1008,C352&amp;"",'Vendor statement'!$E$9:$E$1008,D352)&gt;=COUNTIFS($C$9:C352,C352&amp;"",$D$9:D352,D352),"Matched",IF(COUNTIF('Vendor statement'!$C$9:$C$1008,C352&amp;"")&gt;0,"Reference found - amount differs","Only on this side")),IF(COUNTIFS('Vendor statement'!$C$9:$C$1008,C352&amp;"",'Vendor statement'!$D$9:$D$1008,E352)&gt;=COUNTIFS($C$9:C352,C352&amp;"",$E$9:E352,E352),"Matched",IF(COUNTIF('Vendor statement'!$C$9:$C$1008,C352&amp;"")&gt;0,"Reference found - amount differs","Only on this side")))))</f>
        <v/>
      </c>
    </row>
    <row r="353" customFormat="false" ht="15" hidden="false" customHeight="false" outlineLevel="0" collapsed="false">
      <c r="A353" s="17"/>
      <c r="B353" s="8"/>
      <c r="C353" s="8"/>
      <c r="D353" s="18"/>
      <c r="E353" s="18"/>
      <c r="F353" s="10" t="str">
        <f aca="false">IF(N(D353)+N(E353)=0,"",IF(C353="","No reference",IF(N(D353)&gt;0,IF(COUNTIFS('Vendor statement'!$C$9:$C$1008,C353&amp;"",'Vendor statement'!$E$9:$E$1008,D353)&gt;=COUNTIFS($C$9:C353,C353&amp;"",$D$9:D353,D353),"Matched",IF(COUNTIF('Vendor statement'!$C$9:$C$1008,C353&amp;"")&gt;0,"Reference found - amount differs","Only on this side")),IF(COUNTIFS('Vendor statement'!$C$9:$C$1008,C353&amp;"",'Vendor statement'!$D$9:$D$1008,E353)&gt;=COUNTIFS($C$9:C353,C353&amp;"",$E$9:E353,E353),"Matched",IF(COUNTIF('Vendor statement'!$C$9:$C$1008,C353&amp;"")&gt;0,"Reference found - amount differs","Only on this side")))))</f>
        <v/>
      </c>
    </row>
    <row r="354" customFormat="false" ht="15" hidden="false" customHeight="false" outlineLevel="0" collapsed="false">
      <c r="A354" s="17"/>
      <c r="B354" s="8"/>
      <c r="C354" s="8"/>
      <c r="D354" s="18"/>
      <c r="E354" s="18"/>
      <c r="F354" s="10" t="str">
        <f aca="false">IF(N(D354)+N(E354)=0,"",IF(C354="","No reference",IF(N(D354)&gt;0,IF(COUNTIFS('Vendor statement'!$C$9:$C$1008,C354&amp;"",'Vendor statement'!$E$9:$E$1008,D354)&gt;=COUNTIFS($C$9:C354,C354&amp;"",$D$9:D354,D354),"Matched",IF(COUNTIF('Vendor statement'!$C$9:$C$1008,C354&amp;"")&gt;0,"Reference found - amount differs","Only on this side")),IF(COUNTIFS('Vendor statement'!$C$9:$C$1008,C354&amp;"",'Vendor statement'!$D$9:$D$1008,E354)&gt;=COUNTIFS($C$9:C354,C354&amp;"",$E$9:E354,E354),"Matched",IF(COUNTIF('Vendor statement'!$C$9:$C$1008,C354&amp;"")&gt;0,"Reference found - amount differs","Only on this side")))))</f>
        <v/>
      </c>
    </row>
    <row r="355" customFormat="false" ht="15" hidden="false" customHeight="false" outlineLevel="0" collapsed="false">
      <c r="A355" s="17"/>
      <c r="B355" s="8"/>
      <c r="C355" s="8"/>
      <c r="D355" s="18"/>
      <c r="E355" s="18"/>
      <c r="F355" s="10" t="str">
        <f aca="false">IF(N(D355)+N(E355)=0,"",IF(C355="","No reference",IF(N(D355)&gt;0,IF(COUNTIFS('Vendor statement'!$C$9:$C$1008,C355&amp;"",'Vendor statement'!$E$9:$E$1008,D355)&gt;=COUNTIFS($C$9:C355,C355&amp;"",$D$9:D355,D355),"Matched",IF(COUNTIF('Vendor statement'!$C$9:$C$1008,C355&amp;"")&gt;0,"Reference found - amount differs","Only on this side")),IF(COUNTIFS('Vendor statement'!$C$9:$C$1008,C355&amp;"",'Vendor statement'!$D$9:$D$1008,E355)&gt;=COUNTIFS($C$9:C355,C355&amp;"",$E$9:E355,E355),"Matched",IF(COUNTIF('Vendor statement'!$C$9:$C$1008,C355&amp;"")&gt;0,"Reference found - amount differs","Only on this side")))))</f>
        <v/>
      </c>
    </row>
    <row r="356" customFormat="false" ht="15" hidden="false" customHeight="false" outlineLevel="0" collapsed="false">
      <c r="A356" s="17"/>
      <c r="B356" s="8"/>
      <c r="C356" s="8"/>
      <c r="D356" s="18"/>
      <c r="E356" s="18"/>
      <c r="F356" s="10" t="str">
        <f aca="false">IF(N(D356)+N(E356)=0,"",IF(C356="","No reference",IF(N(D356)&gt;0,IF(COUNTIFS('Vendor statement'!$C$9:$C$1008,C356&amp;"",'Vendor statement'!$E$9:$E$1008,D356)&gt;=COUNTIFS($C$9:C356,C356&amp;"",$D$9:D356,D356),"Matched",IF(COUNTIF('Vendor statement'!$C$9:$C$1008,C356&amp;"")&gt;0,"Reference found - amount differs","Only on this side")),IF(COUNTIFS('Vendor statement'!$C$9:$C$1008,C356&amp;"",'Vendor statement'!$D$9:$D$1008,E356)&gt;=COUNTIFS($C$9:C356,C356&amp;"",$E$9:E356,E356),"Matched",IF(COUNTIF('Vendor statement'!$C$9:$C$1008,C356&amp;"")&gt;0,"Reference found - amount differs","Only on this side")))))</f>
        <v/>
      </c>
    </row>
    <row r="357" customFormat="false" ht="15" hidden="false" customHeight="false" outlineLevel="0" collapsed="false">
      <c r="A357" s="17"/>
      <c r="B357" s="8"/>
      <c r="C357" s="8"/>
      <c r="D357" s="18"/>
      <c r="E357" s="18"/>
      <c r="F357" s="10" t="str">
        <f aca="false">IF(N(D357)+N(E357)=0,"",IF(C357="","No reference",IF(N(D357)&gt;0,IF(COUNTIFS('Vendor statement'!$C$9:$C$1008,C357&amp;"",'Vendor statement'!$E$9:$E$1008,D357)&gt;=COUNTIFS($C$9:C357,C357&amp;"",$D$9:D357,D357),"Matched",IF(COUNTIF('Vendor statement'!$C$9:$C$1008,C357&amp;"")&gt;0,"Reference found - amount differs","Only on this side")),IF(COUNTIFS('Vendor statement'!$C$9:$C$1008,C357&amp;"",'Vendor statement'!$D$9:$D$1008,E357)&gt;=COUNTIFS($C$9:C357,C357&amp;"",$E$9:E357,E357),"Matched",IF(COUNTIF('Vendor statement'!$C$9:$C$1008,C357&amp;"")&gt;0,"Reference found - amount differs","Only on this side")))))</f>
        <v/>
      </c>
    </row>
    <row r="358" customFormat="false" ht="15" hidden="false" customHeight="false" outlineLevel="0" collapsed="false">
      <c r="A358" s="17"/>
      <c r="B358" s="8"/>
      <c r="C358" s="8"/>
      <c r="D358" s="18"/>
      <c r="E358" s="18"/>
      <c r="F358" s="10" t="str">
        <f aca="false">IF(N(D358)+N(E358)=0,"",IF(C358="","No reference",IF(N(D358)&gt;0,IF(COUNTIFS('Vendor statement'!$C$9:$C$1008,C358&amp;"",'Vendor statement'!$E$9:$E$1008,D358)&gt;=COUNTIFS($C$9:C358,C358&amp;"",$D$9:D358,D358),"Matched",IF(COUNTIF('Vendor statement'!$C$9:$C$1008,C358&amp;"")&gt;0,"Reference found - amount differs","Only on this side")),IF(COUNTIFS('Vendor statement'!$C$9:$C$1008,C358&amp;"",'Vendor statement'!$D$9:$D$1008,E358)&gt;=COUNTIFS($C$9:C358,C358&amp;"",$E$9:E358,E358),"Matched",IF(COUNTIF('Vendor statement'!$C$9:$C$1008,C358&amp;"")&gt;0,"Reference found - amount differs","Only on this side")))))</f>
        <v/>
      </c>
    </row>
    <row r="359" customFormat="false" ht="15" hidden="false" customHeight="false" outlineLevel="0" collapsed="false">
      <c r="A359" s="17"/>
      <c r="B359" s="8"/>
      <c r="C359" s="8"/>
      <c r="D359" s="18"/>
      <c r="E359" s="18"/>
      <c r="F359" s="10" t="str">
        <f aca="false">IF(N(D359)+N(E359)=0,"",IF(C359="","No reference",IF(N(D359)&gt;0,IF(COUNTIFS('Vendor statement'!$C$9:$C$1008,C359&amp;"",'Vendor statement'!$E$9:$E$1008,D359)&gt;=COUNTIFS($C$9:C359,C359&amp;"",$D$9:D359,D359),"Matched",IF(COUNTIF('Vendor statement'!$C$9:$C$1008,C359&amp;"")&gt;0,"Reference found - amount differs","Only on this side")),IF(COUNTIFS('Vendor statement'!$C$9:$C$1008,C359&amp;"",'Vendor statement'!$D$9:$D$1008,E359)&gt;=COUNTIFS($C$9:C359,C359&amp;"",$E$9:E359,E359),"Matched",IF(COUNTIF('Vendor statement'!$C$9:$C$1008,C359&amp;"")&gt;0,"Reference found - amount differs","Only on this side")))))</f>
        <v/>
      </c>
    </row>
    <row r="360" customFormat="false" ht="15" hidden="false" customHeight="false" outlineLevel="0" collapsed="false">
      <c r="A360" s="17"/>
      <c r="B360" s="8"/>
      <c r="C360" s="8"/>
      <c r="D360" s="18"/>
      <c r="E360" s="18"/>
      <c r="F360" s="10" t="str">
        <f aca="false">IF(N(D360)+N(E360)=0,"",IF(C360="","No reference",IF(N(D360)&gt;0,IF(COUNTIFS('Vendor statement'!$C$9:$C$1008,C360&amp;"",'Vendor statement'!$E$9:$E$1008,D360)&gt;=COUNTIFS($C$9:C360,C360&amp;"",$D$9:D360,D360),"Matched",IF(COUNTIF('Vendor statement'!$C$9:$C$1008,C360&amp;"")&gt;0,"Reference found - amount differs","Only on this side")),IF(COUNTIFS('Vendor statement'!$C$9:$C$1008,C360&amp;"",'Vendor statement'!$D$9:$D$1008,E360)&gt;=COUNTIFS($C$9:C360,C360&amp;"",$E$9:E360,E360),"Matched",IF(COUNTIF('Vendor statement'!$C$9:$C$1008,C360&amp;"")&gt;0,"Reference found - amount differs","Only on this side")))))</f>
        <v/>
      </c>
    </row>
    <row r="361" customFormat="false" ht="15" hidden="false" customHeight="false" outlineLevel="0" collapsed="false">
      <c r="A361" s="17"/>
      <c r="B361" s="8"/>
      <c r="C361" s="8"/>
      <c r="D361" s="18"/>
      <c r="E361" s="18"/>
      <c r="F361" s="10" t="str">
        <f aca="false">IF(N(D361)+N(E361)=0,"",IF(C361="","No reference",IF(N(D361)&gt;0,IF(COUNTIFS('Vendor statement'!$C$9:$C$1008,C361&amp;"",'Vendor statement'!$E$9:$E$1008,D361)&gt;=COUNTIFS($C$9:C361,C361&amp;"",$D$9:D361,D361),"Matched",IF(COUNTIF('Vendor statement'!$C$9:$C$1008,C361&amp;"")&gt;0,"Reference found - amount differs","Only on this side")),IF(COUNTIFS('Vendor statement'!$C$9:$C$1008,C361&amp;"",'Vendor statement'!$D$9:$D$1008,E361)&gt;=COUNTIFS($C$9:C361,C361&amp;"",$E$9:E361,E361),"Matched",IF(COUNTIF('Vendor statement'!$C$9:$C$1008,C361&amp;"")&gt;0,"Reference found - amount differs","Only on this side")))))</f>
        <v/>
      </c>
    </row>
    <row r="362" customFormat="false" ht="15" hidden="false" customHeight="false" outlineLevel="0" collapsed="false">
      <c r="A362" s="17"/>
      <c r="B362" s="8"/>
      <c r="C362" s="8"/>
      <c r="D362" s="18"/>
      <c r="E362" s="18"/>
      <c r="F362" s="10" t="str">
        <f aca="false">IF(N(D362)+N(E362)=0,"",IF(C362="","No reference",IF(N(D362)&gt;0,IF(COUNTIFS('Vendor statement'!$C$9:$C$1008,C362&amp;"",'Vendor statement'!$E$9:$E$1008,D362)&gt;=COUNTIFS($C$9:C362,C362&amp;"",$D$9:D362,D362),"Matched",IF(COUNTIF('Vendor statement'!$C$9:$C$1008,C362&amp;"")&gt;0,"Reference found - amount differs","Only on this side")),IF(COUNTIFS('Vendor statement'!$C$9:$C$1008,C362&amp;"",'Vendor statement'!$D$9:$D$1008,E362)&gt;=COUNTIFS($C$9:C362,C362&amp;"",$E$9:E362,E362),"Matched",IF(COUNTIF('Vendor statement'!$C$9:$C$1008,C362&amp;"")&gt;0,"Reference found - amount differs","Only on this side")))))</f>
        <v/>
      </c>
    </row>
    <row r="363" customFormat="false" ht="15" hidden="false" customHeight="false" outlineLevel="0" collapsed="false">
      <c r="A363" s="17"/>
      <c r="B363" s="8"/>
      <c r="C363" s="8"/>
      <c r="D363" s="18"/>
      <c r="E363" s="18"/>
      <c r="F363" s="10" t="str">
        <f aca="false">IF(N(D363)+N(E363)=0,"",IF(C363="","No reference",IF(N(D363)&gt;0,IF(COUNTIFS('Vendor statement'!$C$9:$C$1008,C363&amp;"",'Vendor statement'!$E$9:$E$1008,D363)&gt;=COUNTIFS($C$9:C363,C363&amp;"",$D$9:D363,D363),"Matched",IF(COUNTIF('Vendor statement'!$C$9:$C$1008,C363&amp;"")&gt;0,"Reference found - amount differs","Only on this side")),IF(COUNTIFS('Vendor statement'!$C$9:$C$1008,C363&amp;"",'Vendor statement'!$D$9:$D$1008,E363)&gt;=COUNTIFS($C$9:C363,C363&amp;"",$E$9:E363,E363),"Matched",IF(COUNTIF('Vendor statement'!$C$9:$C$1008,C363&amp;"")&gt;0,"Reference found - amount differs","Only on this side")))))</f>
        <v/>
      </c>
    </row>
    <row r="364" customFormat="false" ht="15" hidden="false" customHeight="false" outlineLevel="0" collapsed="false">
      <c r="A364" s="17"/>
      <c r="B364" s="8"/>
      <c r="C364" s="8"/>
      <c r="D364" s="18"/>
      <c r="E364" s="18"/>
      <c r="F364" s="10" t="str">
        <f aca="false">IF(N(D364)+N(E364)=0,"",IF(C364="","No reference",IF(N(D364)&gt;0,IF(COUNTIFS('Vendor statement'!$C$9:$C$1008,C364&amp;"",'Vendor statement'!$E$9:$E$1008,D364)&gt;=COUNTIFS($C$9:C364,C364&amp;"",$D$9:D364,D364),"Matched",IF(COUNTIF('Vendor statement'!$C$9:$C$1008,C364&amp;"")&gt;0,"Reference found - amount differs","Only on this side")),IF(COUNTIFS('Vendor statement'!$C$9:$C$1008,C364&amp;"",'Vendor statement'!$D$9:$D$1008,E364)&gt;=COUNTIFS($C$9:C364,C364&amp;"",$E$9:E364,E364),"Matched",IF(COUNTIF('Vendor statement'!$C$9:$C$1008,C364&amp;"")&gt;0,"Reference found - amount differs","Only on this side")))))</f>
        <v/>
      </c>
    </row>
    <row r="365" customFormat="false" ht="15" hidden="false" customHeight="false" outlineLevel="0" collapsed="false">
      <c r="A365" s="17"/>
      <c r="B365" s="8"/>
      <c r="C365" s="8"/>
      <c r="D365" s="18"/>
      <c r="E365" s="18"/>
      <c r="F365" s="10" t="str">
        <f aca="false">IF(N(D365)+N(E365)=0,"",IF(C365="","No reference",IF(N(D365)&gt;0,IF(COUNTIFS('Vendor statement'!$C$9:$C$1008,C365&amp;"",'Vendor statement'!$E$9:$E$1008,D365)&gt;=COUNTIFS($C$9:C365,C365&amp;"",$D$9:D365,D365),"Matched",IF(COUNTIF('Vendor statement'!$C$9:$C$1008,C365&amp;"")&gt;0,"Reference found - amount differs","Only on this side")),IF(COUNTIFS('Vendor statement'!$C$9:$C$1008,C365&amp;"",'Vendor statement'!$D$9:$D$1008,E365)&gt;=COUNTIFS($C$9:C365,C365&amp;"",$E$9:E365,E365),"Matched",IF(COUNTIF('Vendor statement'!$C$9:$C$1008,C365&amp;"")&gt;0,"Reference found - amount differs","Only on this side")))))</f>
        <v/>
      </c>
    </row>
    <row r="366" customFormat="false" ht="15" hidden="false" customHeight="false" outlineLevel="0" collapsed="false">
      <c r="A366" s="17"/>
      <c r="B366" s="8"/>
      <c r="C366" s="8"/>
      <c r="D366" s="18"/>
      <c r="E366" s="18"/>
      <c r="F366" s="10" t="str">
        <f aca="false">IF(N(D366)+N(E366)=0,"",IF(C366="","No reference",IF(N(D366)&gt;0,IF(COUNTIFS('Vendor statement'!$C$9:$C$1008,C366&amp;"",'Vendor statement'!$E$9:$E$1008,D366)&gt;=COUNTIFS($C$9:C366,C366&amp;"",$D$9:D366,D366),"Matched",IF(COUNTIF('Vendor statement'!$C$9:$C$1008,C366&amp;"")&gt;0,"Reference found - amount differs","Only on this side")),IF(COUNTIFS('Vendor statement'!$C$9:$C$1008,C366&amp;"",'Vendor statement'!$D$9:$D$1008,E366)&gt;=COUNTIFS($C$9:C366,C366&amp;"",$E$9:E366,E366),"Matched",IF(COUNTIF('Vendor statement'!$C$9:$C$1008,C366&amp;"")&gt;0,"Reference found - amount differs","Only on this side")))))</f>
        <v/>
      </c>
    </row>
    <row r="367" customFormat="false" ht="15" hidden="false" customHeight="false" outlineLevel="0" collapsed="false">
      <c r="A367" s="17"/>
      <c r="B367" s="8"/>
      <c r="C367" s="8"/>
      <c r="D367" s="18"/>
      <c r="E367" s="18"/>
      <c r="F367" s="10" t="str">
        <f aca="false">IF(N(D367)+N(E367)=0,"",IF(C367="","No reference",IF(N(D367)&gt;0,IF(COUNTIFS('Vendor statement'!$C$9:$C$1008,C367&amp;"",'Vendor statement'!$E$9:$E$1008,D367)&gt;=COUNTIFS($C$9:C367,C367&amp;"",$D$9:D367,D367),"Matched",IF(COUNTIF('Vendor statement'!$C$9:$C$1008,C367&amp;"")&gt;0,"Reference found - amount differs","Only on this side")),IF(COUNTIFS('Vendor statement'!$C$9:$C$1008,C367&amp;"",'Vendor statement'!$D$9:$D$1008,E367)&gt;=COUNTIFS($C$9:C367,C367&amp;"",$E$9:E367,E367),"Matched",IF(COUNTIF('Vendor statement'!$C$9:$C$1008,C367&amp;"")&gt;0,"Reference found - amount differs","Only on this side")))))</f>
        <v/>
      </c>
    </row>
    <row r="368" customFormat="false" ht="15" hidden="false" customHeight="false" outlineLevel="0" collapsed="false">
      <c r="A368" s="17"/>
      <c r="B368" s="8"/>
      <c r="C368" s="8"/>
      <c r="D368" s="18"/>
      <c r="E368" s="18"/>
      <c r="F368" s="10" t="str">
        <f aca="false">IF(N(D368)+N(E368)=0,"",IF(C368="","No reference",IF(N(D368)&gt;0,IF(COUNTIFS('Vendor statement'!$C$9:$C$1008,C368&amp;"",'Vendor statement'!$E$9:$E$1008,D368)&gt;=COUNTIFS($C$9:C368,C368&amp;"",$D$9:D368,D368),"Matched",IF(COUNTIF('Vendor statement'!$C$9:$C$1008,C368&amp;"")&gt;0,"Reference found - amount differs","Only on this side")),IF(COUNTIFS('Vendor statement'!$C$9:$C$1008,C368&amp;"",'Vendor statement'!$D$9:$D$1008,E368)&gt;=COUNTIFS($C$9:C368,C368&amp;"",$E$9:E368,E368),"Matched",IF(COUNTIF('Vendor statement'!$C$9:$C$1008,C368&amp;"")&gt;0,"Reference found - amount differs","Only on this side")))))</f>
        <v/>
      </c>
    </row>
    <row r="369" customFormat="false" ht="15" hidden="false" customHeight="false" outlineLevel="0" collapsed="false">
      <c r="A369" s="17"/>
      <c r="B369" s="8"/>
      <c r="C369" s="8"/>
      <c r="D369" s="18"/>
      <c r="E369" s="18"/>
      <c r="F369" s="10" t="str">
        <f aca="false">IF(N(D369)+N(E369)=0,"",IF(C369="","No reference",IF(N(D369)&gt;0,IF(COUNTIFS('Vendor statement'!$C$9:$C$1008,C369&amp;"",'Vendor statement'!$E$9:$E$1008,D369)&gt;=COUNTIFS($C$9:C369,C369&amp;"",$D$9:D369,D369),"Matched",IF(COUNTIF('Vendor statement'!$C$9:$C$1008,C369&amp;"")&gt;0,"Reference found - amount differs","Only on this side")),IF(COUNTIFS('Vendor statement'!$C$9:$C$1008,C369&amp;"",'Vendor statement'!$D$9:$D$1008,E369)&gt;=COUNTIFS($C$9:C369,C369&amp;"",$E$9:E369,E369),"Matched",IF(COUNTIF('Vendor statement'!$C$9:$C$1008,C369&amp;"")&gt;0,"Reference found - amount differs","Only on this side")))))</f>
        <v/>
      </c>
    </row>
    <row r="370" customFormat="false" ht="15" hidden="false" customHeight="false" outlineLevel="0" collapsed="false">
      <c r="A370" s="17"/>
      <c r="B370" s="8"/>
      <c r="C370" s="8"/>
      <c r="D370" s="18"/>
      <c r="E370" s="18"/>
      <c r="F370" s="10" t="str">
        <f aca="false">IF(N(D370)+N(E370)=0,"",IF(C370="","No reference",IF(N(D370)&gt;0,IF(COUNTIFS('Vendor statement'!$C$9:$C$1008,C370&amp;"",'Vendor statement'!$E$9:$E$1008,D370)&gt;=COUNTIFS($C$9:C370,C370&amp;"",$D$9:D370,D370),"Matched",IF(COUNTIF('Vendor statement'!$C$9:$C$1008,C370&amp;"")&gt;0,"Reference found - amount differs","Only on this side")),IF(COUNTIFS('Vendor statement'!$C$9:$C$1008,C370&amp;"",'Vendor statement'!$D$9:$D$1008,E370)&gt;=COUNTIFS($C$9:C370,C370&amp;"",$E$9:E370,E370),"Matched",IF(COUNTIF('Vendor statement'!$C$9:$C$1008,C370&amp;"")&gt;0,"Reference found - amount differs","Only on this side")))))</f>
        <v/>
      </c>
    </row>
    <row r="371" customFormat="false" ht="15" hidden="false" customHeight="false" outlineLevel="0" collapsed="false">
      <c r="A371" s="17"/>
      <c r="B371" s="8"/>
      <c r="C371" s="8"/>
      <c r="D371" s="18"/>
      <c r="E371" s="18"/>
      <c r="F371" s="10" t="str">
        <f aca="false">IF(N(D371)+N(E371)=0,"",IF(C371="","No reference",IF(N(D371)&gt;0,IF(COUNTIFS('Vendor statement'!$C$9:$C$1008,C371&amp;"",'Vendor statement'!$E$9:$E$1008,D371)&gt;=COUNTIFS($C$9:C371,C371&amp;"",$D$9:D371,D371),"Matched",IF(COUNTIF('Vendor statement'!$C$9:$C$1008,C371&amp;"")&gt;0,"Reference found - amount differs","Only on this side")),IF(COUNTIFS('Vendor statement'!$C$9:$C$1008,C371&amp;"",'Vendor statement'!$D$9:$D$1008,E371)&gt;=COUNTIFS($C$9:C371,C371&amp;"",$E$9:E371,E371),"Matched",IF(COUNTIF('Vendor statement'!$C$9:$C$1008,C371&amp;"")&gt;0,"Reference found - amount differs","Only on this side")))))</f>
        <v/>
      </c>
    </row>
    <row r="372" customFormat="false" ht="15" hidden="false" customHeight="false" outlineLevel="0" collapsed="false">
      <c r="A372" s="17"/>
      <c r="B372" s="8"/>
      <c r="C372" s="8"/>
      <c r="D372" s="18"/>
      <c r="E372" s="18"/>
      <c r="F372" s="10" t="str">
        <f aca="false">IF(N(D372)+N(E372)=0,"",IF(C372="","No reference",IF(N(D372)&gt;0,IF(COUNTIFS('Vendor statement'!$C$9:$C$1008,C372&amp;"",'Vendor statement'!$E$9:$E$1008,D372)&gt;=COUNTIFS($C$9:C372,C372&amp;"",$D$9:D372,D372),"Matched",IF(COUNTIF('Vendor statement'!$C$9:$C$1008,C372&amp;"")&gt;0,"Reference found - amount differs","Only on this side")),IF(COUNTIFS('Vendor statement'!$C$9:$C$1008,C372&amp;"",'Vendor statement'!$D$9:$D$1008,E372)&gt;=COUNTIFS($C$9:C372,C372&amp;"",$E$9:E372,E372),"Matched",IF(COUNTIF('Vendor statement'!$C$9:$C$1008,C372&amp;"")&gt;0,"Reference found - amount differs","Only on this side")))))</f>
        <v/>
      </c>
    </row>
    <row r="373" customFormat="false" ht="15" hidden="false" customHeight="false" outlineLevel="0" collapsed="false">
      <c r="A373" s="17"/>
      <c r="B373" s="8"/>
      <c r="C373" s="8"/>
      <c r="D373" s="18"/>
      <c r="E373" s="18"/>
      <c r="F373" s="10" t="str">
        <f aca="false">IF(N(D373)+N(E373)=0,"",IF(C373="","No reference",IF(N(D373)&gt;0,IF(COUNTIFS('Vendor statement'!$C$9:$C$1008,C373&amp;"",'Vendor statement'!$E$9:$E$1008,D373)&gt;=COUNTIFS($C$9:C373,C373&amp;"",$D$9:D373,D373),"Matched",IF(COUNTIF('Vendor statement'!$C$9:$C$1008,C373&amp;"")&gt;0,"Reference found - amount differs","Only on this side")),IF(COUNTIFS('Vendor statement'!$C$9:$C$1008,C373&amp;"",'Vendor statement'!$D$9:$D$1008,E373)&gt;=COUNTIFS($C$9:C373,C373&amp;"",$E$9:E373,E373),"Matched",IF(COUNTIF('Vendor statement'!$C$9:$C$1008,C373&amp;"")&gt;0,"Reference found - amount differs","Only on this side")))))</f>
        <v/>
      </c>
    </row>
    <row r="374" customFormat="false" ht="15" hidden="false" customHeight="false" outlineLevel="0" collapsed="false">
      <c r="A374" s="17"/>
      <c r="B374" s="8"/>
      <c r="C374" s="8"/>
      <c r="D374" s="18"/>
      <c r="E374" s="18"/>
      <c r="F374" s="10" t="str">
        <f aca="false">IF(N(D374)+N(E374)=0,"",IF(C374="","No reference",IF(N(D374)&gt;0,IF(COUNTIFS('Vendor statement'!$C$9:$C$1008,C374&amp;"",'Vendor statement'!$E$9:$E$1008,D374)&gt;=COUNTIFS($C$9:C374,C374&amp;"",$D$9:D374,D374),"Matched",IF(COUNTIF('Vendor statement'!$C$9:$C$1008,C374&amp;"")&gt;0,"Reference found - amount differs","Only on this side")),IF(COUNTIFS('Vendor statement'!$C$9:$C$1008,C374&amp;"",'Vendor statement'!$D$9:$D$1008,E374)&gt;=COUNTIFS($C$9:C374,C374&amp;"",$E$9:E374,E374),"Matched",IF(COUNTIF('Vendor statement'!$C$9:$C$1008,C374&amp;"")&gt;0,"Reference found - amount differs","Only on this side")))))</f>
        <v/>
      </c>
    </row>
    <row r="375" customFormat="false" ht="15" hidden="false" customHeight="false" outlineLevel="0" collapsed="false">
      <c r="A375" s="17"/>
      <c r="B375" s="8"/>
      <c r="C375" s="8"/>
      <c r="D375" s="18"/>
      <c r="E375" s="18"/>
      <c r="F375" s="10" t="str">
        <f aca="false">IF(N(D375)+N(E375)=0,"",IF(C375="","No reference",IF(N(D375)&gt;0,IF(COUNTIFS('Vendor statement'!$C$9:$C$1008,C375&amp;"",'Vendor statement'!$E$9:$E$1008,D375)&gt;=COUNTIFS($C$9:C375,C375&amp;"",$D$9:D375,D375),"Matched",IF(COUNTIF('Vendor statement'!$C$9:$C$1008,C375&amp;"")&gt;0,"Reference found - amount differs","Only on this side")),IF(COUNTIFS('Vendor statement'!$C$9:$C$1008,C375&amp;"",'Vendor statement'!$D$9:$D$1008,E375)&gt;=COUNTIFS($C$9:C375,C375&amp;"",$E$9:E375,E375),"Matched",IF(COUNTIF('Vendor statement'!$C$9:$C$1008,C375&amp;"")&gt;0,"Reference found - amount differs","Only on this side")))))</f>
        <v/>
      </c>
    </row>
    <row r="376" customFormat="false" ht="15" hidden="false" customHeight="false" outlineLevel="0" collapsed="false">
      <c r="A376" s="17"/>
      <c r="B376" s="8"/>
      <c r="C376" s="8"/>
      <c r="D376" s="18"/>
      <c r="E376" s="18"/>
      <c r="F376" s="10" t="str">
        <f aca="false">IF(N(D376)+N(E376)=0,"",IF(C376="","No reference",IF(N(D376)&gt;0,IF(COUNTIFS('Vendor statement'!$C$9:$C$1008,C376&amp;"",'Vendor statement'!$E$9:$E$1008,D376)&gt;=COUNTIFS($C$9:C376,C376&amp;"",$D$9:D376,D376),"Matched",IF(COUNTIF('Vendor statement'!$C$9:$C$1008,C376&amp;"")&gt;0,"Reference found - amount differs","Only on this side")),IF(COUNTIFS('Vendor statement'!$C$9:$C$1008,C376&amp;"",'Vendor statement'!$D$9:$D$1008,E376)&gt;=COUNTIFS($C$9:C376,C376&amp;"",$E$9:E376,E376),"Matched",IF(COUNTIF('Vendor statement'!$C$9:$C$1008,C376&amp;"")&gt;0,"Reference found - amount differs","Only on this side")))))</f>
        <v/>
      </c>
    </row>
    <row r="377" customFormat="false" ht="15" hidden="false" customHeight="false" outlineLevel="0" collapsed="false">
      <c r="A377" s="17"/>
      <c r="B377" s="8"/>
      <c r="C377" s="8"/>
      <c r="D377" s="18"/>
      <c r="E377" s="18"/>
      <c r="F377" s="10" t="str">
        <f aca="false">IF(N(D377)+N(E377)=0,"",IF(C377="","No reference",IF(N(D377)&gt;0,IF(COUNTIFS('Vendor statement'!$C$9:$C$1008,C377&amp;"",'Vendor statement'!$E$9:$E$1008,D377)&gt;=COUNTIFS($C$9:C377,C377&amp;"",$D$9:D377,D377),"Matched",IF(COUNTIF('Vendor statement'!$C$9:$C$1008,C377&amp;"")&gt;0,"Reference found - amount differs","Only on this side")),IF(COUNTIFS('Vendor statement'!$C$9:$C$1008,C377&amp;"",'Vendor statement'!$D$9:$D$1008,E377)&gt;=COUNTIFS($C$9:C377,C377&amp;"",$E$9:E377,E377),"Matched",IF(COUNTIF('Vendor statement'!$C$9:$C$1008,C377&amp;"")&gt;0,"Reference found - amount differs","Only on this side")))))</f>
        <v/>
      </c>
    </row>
    <row r="378" customFormat="false" ht="15" hidden="false" customHeight="false" outlineLevel="0" collapsed="false">
      <c r="A378" s="17"/>
      <c r="B378" s="8"/>
      <c r="C378" s="8"/>
      <c r="D378" s="18"/>
      <c r="E378" s="18"/>
      <c r="F378" s="10" t="str">
        <f aca="false">IF(N(D378)+N(E378)=0,"",IF(C378="","No reference",IF(N(D378)&gt;0,IF(COUNTIFS('Vendor statement'!$C$9:$C$1008,C378&amp;"",'Vendor statement'!$E$9:$E$1008,D378)&gt;=COUNTIFS($C$9:C378,C378&amp;"",$D$9:D378,D378),"Matched",IF(COUNTIF('Vendor statement'!$C$9:$C$1008,C378&amp;"")&gt;0,"Reference found - amount differs","Only on this side")),IF(COUNTIFS('Vendor statement'!$C$9:$C$1008,C378&amp;"",'Vendor statement'!$D$9:$D$1008,E378)&gt;=COUNTIFS($C$9:C378,C378&amp;"",$E$9:E378,E378),"Matched",IF(COUNTIF('Vendor statement'!$C$9:$C$1008,C378&amp;"")&gt;0,"Reference found - amount differs","Only on this side")))))</f>
        <v/>
      </c>
    </row>
    <row r="379" customFormat="false" ht="15" hidden="false" customHeight="false" outlineLevel="0" collapsed="false">
      <c r="A379" s="17"/>
      <c r="B379" s="8"/>
      <c r="C379" s="8"/>
      <c r="D379" s="18"/>
      <c r="E379" s="18"/>
      <c r="F379" s="10" t="str">
        <f aca="false">IF(N(D379)+N(E379)=0,"",IF(C379="","No reference",IF(N(D379)&gt;0,IF(COUNTIFS('Vendor statement'!$C$9:$C$1008,C379&amp;"",'Vendor statement'!$E$9:$E$1008,D379)&gt;=COUNTIFS($C$9:C379,C379&amp;"",$D$9:D379,D379),"Matched",IF(COUNTIF('Vendor statement'!$C$9:$C$1008,C379&amp;"")&gt;0,"Reference found - amount differs","Only on this side")),IF(COUNTIFS('Vendor statement'!$C$9:$C$1008,C379&amp;"",'Vendor statement'!$D$9:$D$1008,E379)&gt;=COUNTIFS($C$9:C379,C379&amp;"",$E$9:E379,E379),"Matched",IF(COUNTIF('Vendor statement'!$C$9:$C$1008,C379&amp;"")&gt;0,"Reference found - amount differs","Only on this side")))))</f>
        <v/>
      </c>
    </row>
    <row r="380" customFormat="false" ht="15" hidden="false" customHeight="false" outlineLevel="0" collapsed="false">
      <c r="A380" s="17"/>
      <c r="B380" s="8"/>
      <c r="C380" s="8"/>
      <c r="D380" s="18"/>
      <c r="E380" s="18"/>
      <c r="F380" s="10" t="str">
        <f aca="false">IF(N(D380)+N(E380)=0,"",IF(C380="","No reference",IF(N(D380)&gt;0,IF(COUNTIFS('Vendor statement'!$C$9:$C$1008,C380&amp;"",'Vendor statement'!$E$9:$E$1008,D380)&gt;=COUNTIFS($C$9:C380,C380&amp;"",$D$9:D380,D380),"Matched",IF(COUNTIF('Vendor statement'!$C$9:$C$1008,C380&amp;"")&gt;0,"Reference found - amount differs","Only on this side")),IF(COUNTIFS('Vendor statement'!$C$9:$C$1008,C380&amp;"",'Vendor statement'!$D$9:$D$1008,E380)&gt;=COUNTIFS($C$9:C380,C380&amp;"",$E$9:E380,E380),"Matched",IF(COUNTIF('Vendor statement'!$C$9:$C$1008,C380&amp;"")&gt;0,"Reference found - amount differs","Only on this side")))))</f>
        <v/>
      </c>
    </row>
    <row r="381" customFormat="false" ht="15" hidden="false" customHeight="false" outlineLevel="0" collapsed="false">
      <c r="A381" s="17"/>
      <c r="B381" s="8"/>
      <c r="C381" s="8"/>
      <c r="D381" s="18"/>
      <c r="E381" s="18"/>
      <c r="F381" s="10" t="str">
        <f aca="false">IF(N(D381)+N(E381)=0,"",IF(C381="","No reference",IF(N(D381)&gt;0,IF(COUNTIFS('Vendor statement'!$C$9:$C$1008,C381&amp;"",'Vendor statement'!$E$9:$E$1008,D381)&gt;=COUNTIFS($C$9:C381,C381&amp;"",$D$9:D381,D381),"Matched",IF(COUNTIF('Vendor statement'!$C$9:$C$1008,C381&amp;"")&gt;0,"Reference found - amount differs","Only on this side")),IF(COUNTIFS('Vendor statement'!$C$9:$C$1008,C381&amp;"",'Vendor statement'!$D$9:$D$1008,E381)&gt;=COUNTIFS($C$9:C381,C381&amp;"",$E$9:E381,E381),"Matched",IF(COUNTIF('Vendor statement'!$C$9:$C$1008,C381&amp;"")&gt;0,"Reference found - amount differs","Only on this side")))))</f>
        <v/>
      </c>
    </row>
    <row r="382" customFormat="false" ht="15" hidden="false" customHeight="false" outlineLevel="0" collapsed="false">
      <c r="A382" s="17"/>
      <c r="B382" s="8"/>
      <c r="C382" s="8"/>
      <c r="D382" s="18"/>
      <c r="E382" s="18"/>
      <c r="F382" s="10" t="str">
        <f aca="false">IF(N(D382)+N(E382)=0,"",IF(C382="","No reference",IF(N(D382)&gt;0,IF(COUNTIFS('Vendor statement'!$C$9:$C$1008,C382&amp;"",'Vendor statement'!$E$9:$E$1008,D382)&gt;=COUNTIFS($C$9:C382,C382&amp;"",$D$9:D382,D382),"Matched",IF(COUNTIF('Vendor statement'!$C$9:$C$1008,C382&amp;"")&gt;0,"Reference found - amount differs","Only on this side")),IF(COUNTIFS('Vendor statement'!$C$9:$C$1008,C382&amp;"",'Vendor statement'!$D$9:$D$1008,E382)&gt;=COUNTIFS($C$9:C382,C382&amp;"",$E$9:E382,E382),"Matched",IF(COUNTIF('Vendor statement'!$C$9:$C$1008,C382&amp;"")&gt;0,"Reference found - amount differs","Only on this side")))))</f>
        <v/>
      </c>
    </row>
    <row r="383" customFormat="false" ht="15" hidden="false" customHeight="false" outlineLevel="0" collapsed="false">
      <c r="A383" s="17"/>
      <c r="B383" s="8"/>
      <c r="C383" s="8"/>
      <c r="D383" s="18"/>
      <c r="E383" s="18"/>
      <c r="F383" s="10" t="str">
        <f aca="false">IF(N(D383)+N(E383)=0,"",IF(C383="","No reference",IF(N(D383)&gt;0,IF(COUNTIFS('Vendor statement'!$C$9:$C$1008,C383&amp;"",'Vendor statement'!$E$9:$E$1008,D383)&gt;=COUNTIFS($C$9:C383,C383&amp;"",$D$9:D383,D383),"Matched",IF(COUNTIF('Vendor statement'!$C$9:$C$1008,C383&amp;"")&gt;0,"Reference found - amount differs","Only on this side")),IF(COUNTIFS('Vendor statement'!$C$9:$C$1008,C383&amp;"",'Vendor statement'!$D$9:$D$1008,E383)&gt;=COUNTIFS($C$9:C383,C383&amp;"",$E$9:E383,E383),"Matched",IF(COUNTIF('Vendor statement'!$C$9:$C$1008,C383&amp;"")&gt;0,"Reference found - amount differs","Only on this side")))))</f>
        <v/>
      </c>
    </row>
    <row r="384" customFormat="false" ht="15" hidden="false" customHeight="false" outlineLevel="0" collapsed="false">
      <c r="A384" s="17"/>
      <c r="B384" s="8"/>
      <c r="C384" s="8"/>
      <c r="D384" s="18"/>
      <c r="E384" s="18"/>
      <c r="F384" s="10" t="str">
        <f aca="false">IF(N(D384)+N(E384)=0,"",IF(C384="","No reference",IF(N(D384)&gt;0,IF(COUNTIFS('Vendor statement'!$C$9:$C$1008,C384&amp;"",'Vendor statement'!$E$9:$E$1008,D384)&gt;=COUNTIFS($C$9:C384,C384&amp;"",$D$9:D384,D384),"Matched",IF(COUNTIF('Vendor statement'!$C$9:$C$1008,C384&amp;"")&gt;0,"Reference found - amount differs","Only on this side")),IF(COUNTIFS('Vendor statement'!$C$9:$C$1008,C384&amp;"",'Vendor statement'!$D$9:$D$1008,E384)&gt;=COUNTIFS($C$9:C384,C384&amp;"",$E$9:E384,E384),"Matched",IF(COUNTIF('Vendor statement'!$C$9:$C$1008,C384&amp;"")&gt;0,"Reference found - amount differs","Only on this side")))))</f>
        <v/>
      </c>
    </row>
    <row r="385" customFormat="false" ht="15" hidden="false" customHeight="false" outlineLevel="0" collapsed="false">
      <c r="A385" s="17"/>
      <c r="B385" s="8"/>
      <c r="C385" s="8"/>
      <c r="D385" s="18"/>
      <c r="E385" s="18"/>
      <c r="F385" s="10" t="str">
        <f aca="false">IF(N(D385)+N(E385)=0,"",IF(C385="","No reference",IF(N(D385)&gt;0,IF(COUNTIFS('Vendor statement'!$C$9:$C$1008,C385&amp;"",'Vendor statement'!$E$9:$E$1008,D385)&gt;=COUNTIFS($C$9:C385,C385&amp;"",$D$9:D385,D385),"Matched",IF(COUNTIF('Vendor statement'!$C$9:$C$1008,C385&amp;"")&gt;0,"Reference found - amount differs","Only on this side")),IF(COUNTIFS('Vendor statement'!$C$9:$C$1008,C385&amp;"",'Vendor statement'!$D$9:$D$1008,E385)&gt;=COUNTIFS($C$9:C385,C385&amp;"",$E$9:E385,E385),"Matched",IF(COUNTIF('Vendor statement'!$C$9:$C$1008,C385&amp;"")&gt;0,"Reference found - amount differs","Only on this side")))))</f>
        <v/>
      </c>
    </row>
    <row r="386" customFormat="false" ht="15" hidden="false" customHeight="false" outlineLevel="0" collapsed="false">
      <c r="A386" s="17"/>
      <c r="B386" s="8"/>
      <c r="C386" s="8"/>
      <c r="D386" s="18"/>
      <c r="E386" s="18"/>
      <c r="F386" s="10" t="str">
        <f aca="false">IF(N(D386)+N(E386)=0,"",IF(C386="","No reference",IF(N(D386)&gt;0,IF(COUNTIFS('Vendor statement'!$C$9:$C$1008,C386&amp;"",'Vendor statement'!$E$9:$E$1008,D386)&gt;=COUNTIFS($C$9:C386,C386&amp;"",$D$9:D386,D386),"Matched",IF(COUNTIF('Vendor statement'!$C$9:$C$1008,C386&amp;"")&gt;0,"Reference found - amount differs","Only on this side")),IF(COUNTIFS('Vendor statement'!$C$9:$C$1008,C386&amp;"",'Vendor statement'!$D$9:$D$1008,E386)&gt;=COUNTIFS($C$9:C386,C386&amp;"",$E$9:E386,E386),"Matched",IF(COUNTIF('Vendor statement'!$C$9:$C$1008,C386&amp;"")&gt;0,"Reference found - amount differs","Only on this side")))))</f>
        <v/>
      </c>
    </row>
    <row r="387" customFormat="false" ht="15" hidden="false" customHeight="false" outlineLevel="0" collapsed="false">
      <c r="A387" s="17"/>
      <c r="B387" s="8"/>
      <c r="C387" s="8"/>
      <c r="D387" s="18"/>
      <c r="E387" s="18"/>
      <c r="F387" s="10" t="str">
        <f aca="false">IF(N(D387)+N(E387)=0,"",IF(C387="","No reference",IF(N(D387)&gt;0,IF(COUNTIFS('Vendor statement'!$C$9:$C$1008,C387&amp;"",'Vendor statement'!$E$9:$E$1008,D387)&gt;=COUNTIFS($C$9:C387,C387&amp;"",$D$9:D387,D387),"Matched",IF(COUNTIF('Vendor statement'!$C$9:$C$1008,C387&amp;"")&gt;0,"Reference found - amount differs","Only on this side")),IF(COUNTIFS('Vendor statement'!$C$9:$C$1008,C387&amp;"",'Vendor statement'!$D$9:$D$1008,E387)&gt;=COUNTIFS($C$9:C387,C387&amp;"",$E$9:E387,E387),"Matched",IF(COUNTIF('Vendor statement'!$C$9:$C$1008,C387&amp;"")&gt;0,"Reference found - amount differs","Only on this side")))))</f>
        <v/>
      </c>
    </row>
    <row r="388" customFormat="false" ht="15" hidden="false" customHeight="false" outlineLevel="0" collapsed="false">
      <c r="A388" s="17"/>
      <c r="B388" s="8"/>
      <c r="C388" s="8"/>
      <c r="D388" s="18"/>
      <c r="E388" s="18"/>
      <c r="F388" s="10" t="str">
        <f aca="false">IF(N(D388)+N(E388)=0,"",IF(C388="","No reference",IF(N(D388)&gt;0,IF(COUNTIFS('Vendor statement'!$C$9:$C$1008,C388&amp;"",'Vendor statement'!$E$9:$E$1008,D388)&gt;=COUNTIFS($C$9:C388,C388&amp;"",$D$9:D388,D388),"Matched",IF(COUNTIF('Vendor statement'!$C$9:$C$1008,C388&amp;"")&gt;0,"Reference found - amount differs","Only on this side")),IF(COUNTIFS('Vendor statement'!$C$9:$C$1008,C388&amp;"",'Vendor statement'!$D$9:$D$1008,E388)&gt;=COUNTIFS($C$9:C388,C388&amp;"",$E$9:E388,E388),"Matched",IF(COUNTIF('Vendor statement'!$C$9:$C$1008,C388&amp;"")&gt;0,"Reference found - amount differs","Only on this side")))))</f>
        <v/>
      </c>
    </row>
    <row r="389" customFormat="false" ht="15" hidden="false" customHeight="false" outlineLevel="0" collapsed="false">
      <c r="A389" s="17"/>
      <c r="B389" s="8"/>
      <c r="C389" s="8"/>
      <c r="D389" s="18"/>
      <c r="E389" s="18"/>
      <c r="F389" s="10" t="str">
        <f aca="false">IF(N(D389)+N(E389)=0,"",IF(C389="","No reference",IF(N(D389)&gt;0,IF(COUNTIFS('Vendor statement'!$C$9:$C$1008,C389&amp;"",'Vendor statement'!$E$9:$E$1008,D389)&gt;=COUNTIFS($C$9:C389,C389&amp;"",$D$9:D389,D389),"Matched",IF(COUNTIF('Vendor statement'!$C$9:$C$1008,C389&amp;"")&gt;0,"Reference found - amount differs","Only on this side")),IF(COUNTIFS('Vendor statement'!$C$9:$C$1008,C389&amp;"",'Vendor statement'!$D$9:$D$1008,E389)&gt;=COUNTIFS($C$9:C389,C389&amp;"",$E$9:E389,E389),"Matched",IF(COUNTIF('Vendor statement'!$C$9:$C$1008,C389&amp;"")&gt;0,"Reference found - amount differs","Only on this side")))))</f>
        <v/>
      </c>
    </row>
    <row r="390" customFormat="false" ht="15" hidden="false" customHeight="false" outlineLevel="0" collapsed="false">
      <c r="A390" s="17"/>
      <c r="B390" s="8"/>
      <c r="C390" s="8"/>
      <c r="D390" s="18"/>
      <c r="E390" s="18"/>
      <c r="F390" s="10" t="str">
        <f aca="false">IF(N(D390)+N(E390)=0,"",IF(C390="","No reference",IF(N(D390)&gt;0,IF(COUNTIFS('Vendor statement'!$C$9:$C$1008,C390&amp;"",'Vendor statement'!$E$9:$E$1008,D390)&gt;=COUNTIFS($C$9:C390,C390&amp;"",$D$9:D390,D390),"Matched",IF(COUNTIF('Vendor statement'!$C$9:$C$1008,C390&amp;"")&gt;0,"Reference found - amount differs","Only on this side")),IF(COUNTIFS('Vendor statement'!$C$9:$C$1008,C390&amp;"",'Vendor statement'!$D$9:$D$1008,E390)&gt;=COUNTIFS($C$9:C390,C390&amp;"",$E$9:E390,E390),"Matched",IF(COUNTIF('Vendor statement'!$C$9:$C$1008,C390&amp;"")&gt;0,"Reference found - amount differs","Only on this side")))))</f>
        <v/>
      </c>
    </row>
    <row r="391" customFormat="false" ht="15" hidden="false" customHeight="false" outlineLevel="0" collapsed="false">
      <c r="A391" s="17"/>
      <c r="B391" s="8"/>
      <c r="C391" s="8"/>
      <c r="D391" s="18"/>
      <c r="E391" s="18"/>
      <c r="F391" s="10" t="str">
        <f aca="false">IF(N(D391)+N(E391)=0,"",IF(C391="","No reference",IF(N(D391)&gt;0,IF(COUNTIFS('Vendor statement'!$C$9:$C$1008,C391&amp;"",'Vendor statement'!$E$9:$E$1008,D391)&gt;=COUNTIFS($C$9:C391,C391&amp;"",$D$9:D391,D391),"Matched",IF(COUNTIF('Vendor statement'!$C$9:$C$1008,C391&amp;"")&gt;0,"Reference found - amount differs","Only on this side")),IF(COUNTIFS('Vendor statement'!$C$9:$C$1008,C391&amp;"",'Vendor statement'!$D$9:$D$1008,E391)&gt;=COUNTIFS($C$9:C391,C391&amp;"",$E$9:E391,E391),"Matched",IF(COUNTIF('Vendor statement'!$C$9:$C$1008,C391&amp;"")&gt;0,"Reference found - amount differs","Only on this side")))))</f>
        <v/>
      </c>
    </row>
    <row r="392" customFormat="false" ht="15" hidden="false" customHeight="false" outlineLevel="0" collapsed="false">
      <c r="A392" s="17"/>
      <c r="B392" s="8"/>
      <c r="C392" s="8"/>
      <c r="D392" s="18"/>
      <c r="E392" s="18"/>
      <c r="F392" s="10" t="str">
        <f aca="false">IF(N(D392)+N(E392)=0,"",IF(C392="","No reference",IF(N(D392)&gt;0,IF(COUNTIFS('Vendor statement'!$C$9:$C$1008,C392&amp;"",'Vendor statement'!$E$9:$E$1008,D392)&gt;=COUNTIFS($C$9:C392,C392&amp;"",$D$9:D392,D392),"Matched",IF(COUNTIF('Vendor statement'!$C$9:$C$1008,C392&amp;"")&gt;0,"Reference found - amount differs","Only on this side")),IF(COUNTIFS('Vendor statement'!$C$9:$C$1008,C392&amp;"",'Vendor statement'!$D$9:$D$1008,E392)&gt;=COUNTIFS($C$9:C392,C392&amp;"",$E$9:E392,E392),"Matched",IF(COUNTIF('Vendor statement'!$C$9:$C$1008,C392&amp;"")&gt;0,"Reference found - amount differs","Only on this side")))))</f>
        <v/>
      </c>
    </row>
    <row r="393" customFormat="false" ht="15" hidden="false" customHeight="false" outlineLevel="0" collapsed="false">
      <c r="A393" s="17"/>
      <c r="B393" s="8"/>
      <c r="C393" s="8"/>
      <c r="D393" s="18"/>
      <c r="E393" s="18"/>
      <c r="F393" s="10" t="str">
        <f aca="false">IF(N(D393)+N(E393)=0,"",IF(C393="","No reference",IF(N(D393)&gt;0,IF(COUNTIFS('Vendor statement'!$C$9:$C$1008,C393&amp;"",'Vendor statement'!$E$9:$E$1008,D393)&gt;=COUNTIFS($C$9:C393,C393&amp;"",$D$9:D393,D393),"Matched",IF(COUNTIF('Vendor statement'!$C$9:$C$1008,C393&amp;"")&gt;0,"Reference found - amount differs","Only on this side")),IF(COUNTIFS('Vendor statement'!$C$9:$C$1008,C393&amp;"",'Vendor statement'!$D$9:$D$1008,E393)&gt;=COUNTIFS($C$9:C393,C393&amp;"",$E$9:E393,E393),"Matched",IF(COUNTIF('Vendor statement'!$C$9:$C$1008,C393&amp;"")&gt;0,"Reference found - amount differs","Only on this side")))))</f>
        <v/>
      </c>
    </row>
    <row r="394" customFormat="false" ht="15" hidden="false" customHeight="false" outlineLevel="0" collapsed="false">
      <c r="A394" s="17"/>
      <c r="B394" s="8"/>
      <c r="C394" s="8"/>
      <c r="D394" s="18"/>
      <c r="E394" s="18"/>
      <c r="F394" s="10" t="str">
        <f aca="false">IF(N(D394)+N(E394)=0,"",IF(C394="","No reference",IF(N(D394)&gt;0,IF(COUNTIFS('Vendor statement'!$C$9:$C$1008,C394&amp;"",'Vendor statement'!$E$9:$E$1008,D394)&gt;=COUNTIFS($C$9:C394,C394&amp;"",$D$9:D394,D394),"Matched",IF(COUNTIF('Vendor statement'!$C$9:$C$1008,C394&amp;"")&gt;0,"Reference found - amount differs","Only on this side")),IF(COUNTIFS('Vendor statement'!$C$9:$C$1008,C394&amp;"",'Vendor statement'!$D$9:$D$1008,E394)&gt;=COUNTIFS($C$9:C394,C394&amp;"",$E$9:E394,E394),"Matched",IF(COUNTIF('Vendor statement'!$C$9:$C$1008,C394&amp;"")&gt;0,"Reference found - amount differs","Only on this side")))))</f>
        <v/>
      </c>
    </row>
    <row r="395" customFormat="false" ht="15" hidden="false" customHeight="false" outlineLevel="0" collapsed="false">
      <c r="A395" s="17"/>
      <c r="B395" s="8"/>
      <c r="C395" s="8"/>
      <c r="D395" s="18"/>
      <c r="E395" s="18"/>
      <c r="F395" s="10" t="str">
        <f aca="false">IF(N(D395)+N(E395)=0,"",IF(C395="","No reference",IF(N(D395)&gt;0,IF(COUNTIFS('Vendor statement'!$C$9:$C$1008,C395&amp;"",'Vendor statement'!$E$9:$E$1008,D395)&gt;=COUNTIFS($C$9:C395,C395&amp;"",$D$9:D395,D395),"Matched",IF(COUNTIF('Vendor statement'!$C$9:$C$1008,C395&amp;"")&gt;0,"Reference found - amount differs","Only on this side")),IF(COUNTIFS('Vendor statement'!$C$9:$C$1008,C395&amp;"",'Vendor statement'!$D$9:$D$1008,E395)&gt;=COUNTIFS($C$9:C395,C395&amp;"",$E$9:E395,E395),"Matched",IF(COUNTIF('Vendor statement'!$C$9:$C$1008,C395&amp;"")&gt;0,"Reference found - amount differs","Only on this side")))))</f>
        <v/>
      </c>
    </row>
    <row r="396" customFormat="false" ht="15" hidden="false" customHeight="false" outlineLevel="0" collapsed="false">
      <c r="A396" s="17"/>
      <c r="B396" s="8"/>
      <c r="C396" s="8"/>
      <c r="D396" s="18"/>
      <c r="E396" s="18"/>
      <c r="F396" s="10" t="str">
        <f aca="false">IF(N(D396)+N(E396)=0,"",IF(C396="","No reference",IF(N(D396)&gt;0,IF(COUNTIFS('Vendor statement'!$C$9:$C$1008,C396&amp;"",'Vendor statement'!$E$9:$E$1008,D396)&gt;=COUNTIFS($C$9:C396,C396&amp;"",$D$9:D396,D396),"Matched",IF(COUNTIF('Vendor statement'!$C$9:$C$1008,C396&amp;"")&gt;0,"Reference found - amount differs","Only on this side")),IF(COUNTIFS('Vendor statement'!$C$9:$C$1008,C396&amp;"",'Vendor statement'!$D$9:$D$1008,E396)&gt;=COUNTIFS($C$9:C396,C396&amp;"",$E$9:E396,E396),"Matched",IF(COUNTIF('Vendor statement'!$C$9:$C$1008,C396&amp;"")&gt;0,"Reference found - amount differs","Only on this side")))))</f>
        <v/>
      </c>
    </row>
    <row r="397" customFormat="false" ht="15" hidden="false" customHeight="false" outlineLevel="0" collapsed="false">
      <c r="A397" s="17"/>
      <c r="B397" s="8"/>
      <c r="C397" s="8"/>
      <c r="D397" s="18"/>
      <c r="E397" s="18"/>
      <c r="F397" s="10" t="str">
        <f aca="false">IF(N(D397)+N(E397)=0,"",IF(C397="","No reference",IF(N(D397)&gt;0,IF(COUNTIFS('Vendor statement'!$C$9:$C$1008,C397&amp;"",'Vendor statement'!$E$9:$E$1008,D397)&gt;=COUNTIFS($C$9:C397,C397&amp;"",$D$9:D397,D397),"Matched",IF(COUNTIF('Vendor statement'!$C$9:$C$1008,C397&amp;"")&gt;0,"Reference found - amount differs","Only on this side")),IF(COUNTIFS('Vendor statement'!$C$9:$C$1008,C397&amp;"",'Vendor statement'!$D$9:$D$1008,E397)&gt;=COUNTIFS($C$9:C397,C397&amp;"",$E$9:E397,E397),"Matched",IF(COUNTIF('Vendor statement'!$C$9:$C$1008,C397&amp;"")&gt;0,"Reference found - amount differs","Only on this side")))))</f>
        <v/>
      </c>
    </row>
    <row r="398" customFormat="false" ht="15" hidden="false" customHeight="false" outlineLevel="0" collapsed="false">
      <c r="A398" s="17"/>
      <c r="B398" s="8"/>
      <c r="C398" s="8"/>
      <c r="D398" s="18"/>
      <c r="E398" s="18"/>
      <c r="F398" s="10" t="str">
        <f aca="false">IF(N(D398)+N(E398)=0,"",IF(C398="","No reference",IF(N(D398)&gt;0,IF(COUNTIFS('Vendor statement'!$C$9:$C$1008,C398&amp;"",'Vendor statement'!$E$9:$E$1008,D398)&gt;=COUNTIFS($C$9:C398,C398&amp;"",$D$9:D398,D398),"Matched",IF(COUNTIF('Vendor statement'!$C$9:$C$1008,C398&amp;"")&gt;0,"Reference found - amount differs","Only on this side")),IF(COUNTIFS('Vendor statement'!$C$9:$C$1008,C398&amp;"",'Vendor statement'!$D$9:$D$1008,E398)&gt;=COUNTIFS($C$9:C398,C398&amp;"",$E$9:E398,E398),"Matched",IF(COUNTIF('Vendor statement'!$C$9:$C$1008,C398&amp;"")&gt;0,"Reference found - amount differs","Only on this side")))))</f>
        <v/>
      </c>
    </row>
    <row r="399" customFormat="false" ht="15" hidden="false" customHeight="false" outlineLevel="0" collapsed="false">
      <c r="A399" s="17"/>
      <c r="B399" s="8"/>
      <c r="C399" s="8"/>
      <c r="D399" s="18"/>
      <c r="E399" s="18"/>
      <c r="F399" s="10" t="str">
        <f aca="false">IF(N(D399)+N(E399)=0,"",IF(C399="","No reference",IF(N(D399)&gt;0,IF(COUNTIFS('Vendor statement'!$C$9:$C$1008,C399&amp;"",'Vendor statement'!$E$9:$E$1008,D399)&gt;=COUNTIFS($C$9:C399,C399&amp;"",$D$9:D399,D399),"Matched",IF(COUNTIF('Vendor statement'!$C$9:$C$1008,C399&amp;"")&gt;0,"Reference found - amount differs","Only on this side")),IF(COUNTIFS('Vendor statement'!$C$9:$C$1008,C399&amp;"",'Vendor statement'!$D$9:$D$1008,E399)&gt;=COUNTIFS($C$9:C399,C399&amp;"",$E$9:E399,E399),"Matched",IF(COUNTIF('Vendor statement'!$C$9:$C$1008,C399&amp;"")&gt;0,"Reference found - amount differs","Only on this side")))))</f>
        <v/>
      </c>
    </row>
    <row r="400" customFormat="false" ht="15" hidden="false" customHeight="false" outlineLevel="0" collapsed="false">
      <c r="A400" s="17"/>
      <c r="B400" s="8"/>
      <c r="C400" s="8"/>
      <c r="D400" s="18"/>
      <c r="E400" s="18"/>
      <c r="F400" s="10" t="str">
        <f aca="false">IF(N(D400)+N(E400)=0,"",IF(C400="","No reference",IF(N(D400)&gt;0,IF(COUNTIFS('Vendor statement'!$C$9:$C$1008,C400&amp;"",'Vendor statement'!$E$9:$E$1008,D400)&gt;=COUNTIFS($C$9:C400,C400&amp;"",$D$9:D400,D400),"Matched",IF(COUNTIF('Vendor statement'!$C$9:$C$1008,C400&amp;"")&gt;0,"Reference found - amount differs","Only on this side")),IF(COUNTIFS('Vendor statement'!$C$9:$C$1008,C400&amp;"",'Vendor statement'!$D$9:$D$1008,E400)&gt;=COUNTIFS($C$9:C400,C400&amp;"",$E$9:E400,E400),"Matched",IF(COUNTIF('Vendor statement'!$C$9:$C$1008,C400&amp;"")&gt;0,"Reference found - amount differs","Only on this side")))))</f>
        <v/>
      </c>
    </row>
    <row r="401" customFormat="false" ht="15" hidden="false" customHeight="false" outlineLevel="0" collapsed="false">
      <c r="A401" s="17"/>
      <c r="B401" s="8"/>
      <c r="C401" s="8"/>
      <c r="D401" s="18"/>
      <c r="E401" s="18"/>
      <c r="F401" s="10" t="str">
        <f aca="false">IF(N(D401)+N(E401)=0,"",IF(C401="","No reference",IF(N(D401)&gt;0,IF(COUNTIFS('Vendor statement'!$C$9:$C$1008,C401&amp;"",'Vendor statement'!$E$9:$E$1008,D401)&gt;=COUNTIFS($C$9:C401,C401&amp;"",$D$9:D401,D401),"Matched",IF(COUNTIF('Vendor statement'!$C$9:$C$1008,C401&amp;"")&gt;0,"Reference found - amount differs","Only on this side")),IF(COUNTIFS('Vendor statement'!$C$9:$C$1008,C401&amp;"",'Vendor statement'!$D$9:$D$1008,E401)&gt;=COUNTIFS($C$9:C401,C401&amp;"",$E$9:E401,E401),"Matched",IF(COUNTIF('Vendor statement'!$C$9:$C$1008,C401&amp;"")&gt;0,"Reference found - amount differs","Only on this side")))))</f>
        <v/>
      </c>
    </row>
    <row r="402" customFormat="false" ht="15" hidden="false" customHeight="false" outlineLevel="0" collapsed="false">
      <c r="A402" s="17"/>
      <c r="B402" s="8"/>
      <c r="C402" s="8"/>
      <c r="D402" s="18"/>
      <c r="E402" s="18"/>
      <c r="F402" s="10" t="str">
        <f aca="false">IF(N(D402)+N(E402)=0,"",IF(C402="","No reference",IF(N(D402)&gt;0,IF(COUNTIFS('Vendor statement'!$C$9:$C$1008,C402&amp;"",'Vendor statement'!$E$9:$E$1008,D402)&gt;=COUNTIFS($C$9:C402,C402&amp;"",$D$9:D402,D402),"Matched",IF(COUNTIF('Vendor statement'!$C$9:$C$1008,C402&amp;"")&gt;0,"Reference found - amount differs","Only on this side")),IF(COUNTIFS('Vendor statement'!$C$9:$C$1008,C402&amp;"",'Vendor statement'!$D$9:$D$1008,E402)&gt;=COUNTIFS($C$9:C402,C402&amp;"",$E$9:E402,E402),"Matched",IF(COUNTIF('Vendor statement'!$C$9:$C$1008,C402&amp;"")&gt;0,"Reference found - amount differs","Only on this side")))))</f>
        <v/>
      </c>
    </row>
    <row r="403" customFormat="false" ht="15" hidden="false" customHeight="false" outlineLevel="0" collapsed="false">
      <c r="A403" s="17"/>
      <c r="B403" s="8"/>
      <c r="C403" s="8"/>
      <c r="D403" s="18"/>
      <c r="E403" s="18"/>
      <c r="F403" s="10" t="str">
        <f aca="false">IF(N(D403)+N(E403)=0,"",IF(C403="","No reference",IF(N(D403)&gt;0,IF(COUNTIFS('Vendor statement'!$C$9:$C$1008,C403&amp;"",'Vendor statement'!$E$9:$E$1008,D403)&gt;=COUNTIFS($C$9:C403,C403&amp;"",$D$9:D403,D403),"Matched",IF(COUNTIF('Vendor statement'!$C$9:$C$1008,C403&amp;"")&gt;0,"Reference found - amount differs","Only on this side")),IF(COUNTIFS('Vendor statement'!$C$9:$C$1008,C403&amp;"",'Vendor statement'!$D$9:$D$1008,E403)&gt;=COUNTIFS($C$9:C403,C403&amp;"",$E$9:E403,E403),"Matched",IF(COUNTIF('Vendor statement'!$C$9:$C$1008,C403&amp;"")&gt;0,"Reference found - amount differs","Only on this side")))))</f>
        <v/>
      </c>
    </row>
    <row r="404" customFormat="false" ht="15" hidden="false" customHeight="false" outlineLevel="0" collapsed="false">
      <c r="A404" s="17"/>
      <c r="B404" s="8"/>
      <c r="C404" s="8"/>
      <c r="D404" s="18"/>
      <c r="E404" s="18"/>
      <c r="F404" s="10" t="str">
        <f aca="false">IF(N(D404)+N(E404)=0,"",IF(C404="","No reference",IF(N(D404)&gt;0,IF(COUNTIFS('Vendor statement'!$C$9:$C$1008,C404&amp;"",'Vendor statement'!$E$9:$E$1008,D404)&gt;=COUNTIFS($C$9:C404,C404&amp;"",$D$9:D404,D404),"Matched",IF(COUNTIF('Vendor statement'!$C$9:$C$1008,C404&amp;"")&gt;0,"Reference found - amount differs","Only on this side")),IF(COUNTIFS('Vendor statement'!$C$9:$C$1008,C404&amp;"",'Vendor statement'!$D$9:$D$1008,E404)&gt;=COUNTIFS($C$9:C404,C404&amp;"",$E$9:E404,E404),"Matched",IF(COUNTIF('Vendor statement'!$C$9:$C$1008,C404&amp;"")&gt;0,"Reference found - amount differs","Only on this side")))))</f>
        <v/>
      </c>
    </row>
    <row r="405" customFormat="false" ht="15" hidden="false" customHeight="false" outlineLevel="0" collapsed="false">
      <c r="A405" s="17"/>
      <c r="B405" s="8"/>
      <c r="C405" s="8"/>
      <c r="D405" s="18"/>
      <c r="E405" s="18"/>
      <c r="F405" s="10" t="str">
        <f aca="false">IF(N(D405)+N(E405)=0,"",IF(C405="","No reference",IF(N(D405)&gt;0,IF(COUNTIFS('Vendor statement'!$C$9:$C$1008,C405&amp;"",'Vendor statement'!$E$9:$E$1008,D405)&gt;=COUNTIFS($C$9:C405,C405&amp;"",$D$9:D405,D405),"Matched",IF(COUNTIF('Vendor statement'!$C$9:$C$1008,C405&amp;"")&gt;0,"Reference found - amount differs","Only on this side")),IF(COUNTIFS('Vendor statement'!$C$9:$C$1008,C405&amp;"",'Vendor statement'!$D$9:$D$1008,E405)&gt;=COUNTIFS($C$9:C405,C405&amp;"",$E$9:E405,E405),"Matched",IF(COUNTIF('Vendor statement'!$C$9:$C$1008,C405&amp;"")&gt;0,"Reference found - amount differs","Only on this side")))))</f>
        <v/>
      </c>
    </row>
    <row r="406" customFormat="false" ht="15" hidden="false" customHeight="false" outlineLevel="0" collapsed="false">
      <c r="A406" s="17"/>
      <c r="B406" s="8"/>
      <c r="C406" s="8"/>
      <c r="D406" s="18"/>
      <c r="E406" s="18"/>
      <c r="F406" s="10" t="str">
        <f aca="false">IF(N(D406)+N(E406)=0,"",IF(C406="","No reference",IF(N(D406)&gt;0,IF(COUNTIFS('Vendor statement'!$C$9:$C$1008,C406&amp;"",'Vendor statement'!$E$9:$E$1008,D406)&gt;=COUNTIFS($C$9:C406,C406&amp;"",$D$9:D406,D406),"Matched",IF(COUNTIF('Vendor statement'!$C$9:$C$1008,C406&amp;"")&gt;0,"Reference found - amount differs","Only on this side")),IF(COUNTIFS('Vendor statement'!$C$9:$C$1008,C406&amp;"",'Vendor statement'!$D$9:$D$1008,E406)&gt;=COUNTIFS($C$9:C406,C406&amp;"",$E$9:E406,E406),"Matched",IF(COUNTIF('Vendor statement'!$C$9:$C$1008,C406&amp;"")&gt;0,"Reference found - amount differs","Only on this side")))))</f>
        <v/>
      </c>
    </row>
    <row r="407" customFormat="false" ht="15" hidden="false" customHeight="false" outlineLevel="0" collapsed="false">
      <c r="A407" s="17"/>
      <c r="B407" s="8"/>
      <c r="C407" s="8"/>
      <c r="D407" s="18"/>
      <c r="E407" s="18"/>
      <c r="F407" s="10" t="str">
        <f aca="false">IF(N(D407)+N(E407)=0,"",IF(C407="","No reference",IF(N(D407)&gt;0,IF(COUNTIFS('Vendor statement'!$C$9:$C$1008,C407&amp;"",'Vendor statement'!$E$9:$E$1008,D407)&gt;=COUNTIFS($C$9:C407,C407&amp;"",$D$9:D407,D407),"Matched",IF(COUNTIF('Vendor statement'!$C$9:$C$1008,C407&amp;"")&gt;0,"Reference found - amount differs","Only on this side")),IF(COUNTIFS('Vendor statement'!$C$9:$C$1008,C407&amp;"",'Vendor statement'!$D$9:$D$1008,E407)&gt;=COUNTIFS($C$9:C407,C407&amp;"",$E$9:E407,E407),"Matched",IF(COUNTIF('Vendor statement'!$C$9:$C$1008,C407&amp;"")&gt;0,"Reference found - amount differs","Only on this side")))))</f>
        <v/>
      </c>
    </row>
    <row r="408" customFormat="false" ht="15" hidden="false" customHeight="false" outlineLevel="0" collapsed="false">
      <c r="A408" s="17"/>
      <c r="B408" s="8"/>
      <c r="C408" s="8"/>
      <c r="D408" s="18"/>
      <c r="E408" s="18"/>
      <c r="F408" s="10" t="str">
        <f aca="false">IF(N(D408)+N(E408)=0,"",IF(C408="","No reference",IF(N(D408)&gt;0,IF(COUNTIFS('Vendor statement'!$C$9:$C$1008,C408&amp;"",'Vendor statement'!$E$9:$E$1008,D408)&gt;=COUNTIFS($C$9:C408,C408&amp;"",$D$9:D408,D408),"Matched",IF(COUNTIF('Vendor statement'!$C$9:$C$1008,C408&amp;"")&gt;0,"Reference found - amount differs","Only on this side")),IF(COUNTIFS('Vendor statement'!$C$9:$C$1008,C408&amp;"",'Vendor statement'!$D$9:$D$1008,E408)&gt;=COUNTIFS($C$9:C408,C408&amp;"",$E$9:E408,E408),"Matched",IF(COUNTIF('Vendor statement'!$C$9:$C$1008,C408&amp;"")&gt;0,"Reference found - amount differs","Only on this side")))))</f>
        <v/>
      </c>
    </row>
    <row r="409" customFormat="false" ht="15" hidden="false" customHeight="false" outlineLevel="0" collapsed="false">
      <c r="A409" s="17"/>
      <c r="B409" s="8"/>
      <c r="C409" s="8"/>
      <c r="D409" s="18"/>
      <c r="E409" s="18"/>
      <c r="F409" s="10" t="str">
        <f aca="false">IF(N(D409)+N(E409)=0,"",IF(C409="","No reference",IF(N(D409)&gt;0,IF(COUNTIFS('Vendor statement'!$C$9:$C$1008,C409&amp;"",'Vendor statement'!$E$9:$E$1008,D409)&gt;=COUNTIFS($C$9:C409,C409&amp;"",$D$9:D409,D409),"Matched",IF(COUNTIF('Vendor statement'!$C$9:$C$1008,C409&amp;"")&gt;0,"Reference found - amount differs","Only on this side")),IF(COUNTIFS('Vendor statement'!$C$9:$C$1008,C409&amp;"",'Vendor statement'!$D$9:$D$1008,E409)&gt;=COUNTIFS($C$9:C409,C409&amp;"",$E$9:E409,E409),"Matched",IF(COUNTIF('Vendor statement'!$C$9:$C$1008,C409&amp;"")&gt;0,"Reference found - amount differs","Only on this side")))))</f>
        <v/>
      </c>
    </row>
    <row r="410" customFormat="false" ht="15" hidden="false" customHeight="false" outlineLevel="0" collapsed="false">
      <c r="A410" s="17"/>
      <c r="B410" s="8"/>
      <c r="C410" s="8"/>
      <c r="D410" s="18"/>
      <c r="E410" s="18"/>
      <c r="F410" s="10" t="str">
        <f aca="false">IF(N(D410)+N(E410)=0,"",IF(C410="","No reference",IF(N(D410)&gt;0,IF(COUNTIFS('Vendor statement'!$C$9:$C$1008,C410&amp;"",'Vendor statement'!$E$9:$E$1008,D410)&gt;=COUNTIFS($C$9:C410,C410&amp;"",$D$9:D410,D410),"Matched",IF(COUNTIF('Vendor statement'!$C$9:$C$1008,C410&amp;"")&gt;0,"Reference found - amount differs","Only on this side")),IF(COUNTIFS('Vendor statement'!$C$9:$C$1008,C410&amp;"",'Vendor statement'!$D$9:$D$1008,E410)&gt;=COUNTIFS($C$9:C410,C410&amp;"",$E$9:E410,E410),"Matched",IF(COUNTIF('Vendor statement'!$C$9:$C$1008,C410&amp;"")&gt;0,"Reference found - amount differs","Only on this side")))))</f>
        <v/>
      </c>
    </row>
    <row r="411" customFormat="false" ht="15" hidden="false" customHeight="false" outlineLevel="0" collapsed="false">
      <c r="A411" s="17"/>
      <c r="B411" s="8"/>
      <c r="C411" s="8"/>
      <c r="D411" s="18"/>
      <c r="E411" s="18"/>
      <c r="F411" s="10" t="str">
        <f aca="false">IF(N(D411)+N(E411)=0,"",IF(C411="","No reference",IF(N(D411)&gt;0,IF(COUNTIFS('Vendor statement'!$C$9:$C$1008,C411&amp;"",'Vendor statement'!$E$9:$E$1008,D411)&gt;=COUNTIFS($C$9:C411,C411&amp;"",$D$9:D411,D411),"Matched",IF(COUNTIF('Vendor statement'!$C$9:$C$1008,C411&amp;"")&gt;0,"Reference found - amount differs","Only on this side")),IF(COUNTIFS('Vendor statement'!$C$9:$C$1008,C411&amp;"",'Vendor statement'!$D$9:$D$1008,E411)&gt;=COUNTIFS($C$9:C411,C411&amp;"",$E$9:E411,E411),"Matched",IF(COUNTIF('Vendor statement'!$C$9:$C$1008,C411&amp;"")&gt;0,"Reference found - amount differs","Only on this side")))))</f>
        <v/>
      </c>
    </row>
    <row r="412" customFormat="false" ht="15" hidden="false" customHeight="false" outlineLevel="0" collapsed="false">
      <c r="A412" s="17"/>
      <c r="B412" s="8"/>
      <c r="C412" s="8"/>
      <c r="D412" s="18"/>
      <c r="E412" s="18"/>
      <c r="F412" s="10" t="str">
        <f aca="false">IF(N(D412)+N(E412)=0,"",IF(C412="","No reference",IF(N(D412)&gt;0,IF(COUNTIFS('Vendor statement'!$C$9:$C$1008,C412&amp;"",'Vendor statement'!$E$9:$E$1008,D412)&gt;=COUNTIFS($C$9:C412,C412&amp;"",$D$9:D412,D412),"Matched",IF(COUNTIF('Vendor statement'!$C$9:$C$1008,C412&amp;"")&gt;0,"Reference found - amount differs","Only on this side")),IF(COUNTIFS('Vendor statement'!$C$9:$C$1008,C412&amp;"",'Vendor statement'!$D$9:$D$1008,E412)&gt;=COUNTIFS($C$9:C412,C412&amp;"",$E$9:E412,E412),"Matched",IF(COUNTIF('Vendor statement'!$C$9:$C$1008,C412&amp;"")&gt;0,"Reference found - amount differs","Only on this side")))))</f>
        <v/>
      </c>
    </row>
    <row r="413" customFormat="false" ht="15" hidden="false" customHeight="false" outlineLevel="0" collapsed="false">
      <c r="A413" s="17"/>
      <c r="B413" s="8"/>
      <c r="C413" s="8"/>
      <c r="D413" s="18"/>
      <c r="E413" s="18"/>
      <c r="F413" s="10" t="str">
        <f aca="false">IF(N(D413)+N(E413)=0,"",IF(C413="","No reference",IF(N(D413)&gt;0,IF(COUNTIFS('Vendor statement'!$C$9:$C$1008,C413&amp;"",'Vendor statement'!$E$9:$E$1008,D413)&gt;=COUNTIFS($C$9:C413,C413&amp;"",$D$9:D413,D413),"Matched",IF(COUNTIF('Vendor statement'!$C$9:$C$1008,C413&amp;"")&gt;0,"Reference found - amount differs","Only on this side")),IF(COUNTIFS('Vendor statement'!$C$9:$C$1008,C413&amp;"",'Vendor statement'!$D$9:$D$1008,E413)&gt;=COUNTIFS($C$9:C413,C413&amp;"",$E$9:E413,E413),"Matched",IF(COUNTIF('Vendor statement'!$C$9:$C$1008,C413&amp;"")&gt;0,"Reference found - amount differs","Only on this side")))))</f>
        <v/>
      </c>
    </row>
    <row r="414" customFormat="false" ht="15" hidden="false" customHeight="false" outlineLevel="0" collapsed="false">
      <c r="A414" s="17"/>
      <c r="B414" s="8"/>
      <c r="C414" s="8"/>
      <c r="D414" s="18"/>
      <c r="E414" s="18"/>
      <c r="F414" s="10" t="str">
        <f aca="false">IF(N(D414)+N(E414)=0,"",IF(C414="","No reference",IF(N(D414)&gt;0,IF(COUNTIFS('Vendor statement'!$C$9:$C$1008,C414&amp;"",'Vendor statement'!$E$9:$E$1008,D414)&gt;=COUNTIFS($C$9:C414,C414&amp;"",$D$9:D414,D414),"Matched",IF(COUNTIF('Vendor statement'!$C$9:$C$1008,C414&amp;"")&gt;0,"Reference found - amount differs","Only on this side")),IF(COUNTIFS('Vendor statement'!$C$9:$C$1008,C414&amp;"",'Vendor statement'!$D$9:$D$1008,E414)&gt;=COUNTIFS($C$9:C414,C414&amp;"",$E$9:E414,E414),"Matched",IF(COUNTIF('Vendor statement'!$C$9:$C$1008,C414&amp;"")&gt;0,"Reference found - amount differs","Only on this side")))))</f>
        <v/>
      </c>
    </row>
    <row r="415" customFormat="false" ht="15" hidden="false" customHeight="false" outlineLevel="0" collapsed="false">
      <c r="A415" s="17"/>
      <c r="B415" s="8"/>
      <c r="C415" s="8"/>
      <c r="D415" s="18"/>
      <c r="E415" s="18"/>
      <c r="F415" s="10" t="str">
        <f aca="false">IF(N(D415)+N(E415)=0,"",IF(C415="","No reference",IF(N(D415)&gt;0,IF(COUNTIFS('Vendor statement'!$C$9:$C$1008,C415&amp;"",'Vendor statement'!$E$9:$E$1008,D415)&gt;=COUNTIFS($C$9:C415,C415&amp;"",$D$9:D415,D415),"Matched",IF(COUNTIF('Vendor statement'!$C$9:$C$1008,C415&amp;"")&gt;0,"Reference found - amount differs","Only on this side")),IF(COUNTIFS('Vendor statement'!$C$9:$C$1008,C415&amp;"",'Vendor statement'!$D$9:$D$1008,E415)&gt;=COUNTIFS($C$9:C415,C415&amp;"",$E$9:E415,E415),"Matched",IF(COUNTIF('Vendor statement'!$C$9:$C$1008,C415&amp;"")&gt;0,"Reference found - amount differs","Only on this side")))))</f>
        <v/>
      </c>
    </row>
    <row r="416" customFormat="false" ht="15" hidden="false" customHeight="false" outlineLevel="0" collapsed="false">
      <c r="A416" s="17"/>
      <c r="B416" s="8"/>
      <c r="C416" s="8"/>
      <c r="D416" s="18"/>
      <c r="E416" s="18"/>
      <c r="F416" s="10" t="str">
        <f aca="false">IF(N(D416)+N(E416)=0,"",IF(C416="","No reference",IF(N(D416)&gt;0,IF(COUNTIFS('Vendor statement'!$C$9:$C$1008,C416&amp;"",'Vendor statement'!$E$9:$E$1008,D416)&gt;=COUNTIFS($C$9:C416,C416&amp;"",$D$9:D416,D416),"Matched",IF(COUNTIF('Vendor statement'!$C$9:$C$1008,C416&amp;"")&gt;0,"Reference found - amount differs","Only on this side")),IF(COUNTIFS('Vendor statement'!$C$9:$C$1008,C416&amp;"",'Vendor statement'!$D$9:$D$1008,E416)&gt;=COUNTIFS($C$9:C416,C416&amp;"",$E$9:E416,E416),"Matched",IF(COUNTIF('Vendor statement'!$C$9:$C$1008,C416&amp;"")&gt;0,"Reference found - amount differs","Only on this side")))))</f>
        <v/>
      </c>
    </row>
    <row r="417" customFormat="false" ht="15" hidden="false" customHeight="false" outlineLevel="0" collapsed="false">
      <c r="A417" s="17"/>
      <c r="B417" s="8"/>
      <c r="C417" s="8"/>
      <c r="D417" s="18"/>
      <c r="E417" s="18"/>
      <c r="F417" s="10" t="str">
        <f aca="false">IF(N(D417)+N(E417)=0,"",IF(C417="","No reference",IF(N(D417)&gt;0,IF(COUNTIFS('Vendor statement'!$C$9:$C$1008,C417&amp;"",'Vendor statement'!$E$9:$E$1008,D417)&gt;=COUNTIFS($C$9:C417,C417&amp;"",$D$9:D417,D417),"Matched",IF(COUNTIF('Vendor statement'!$C$9:$C$1008,C417&amp;"")&gt;0,"Reference found - amount differs","Only on this side")),IF(COUNTIFS('Vendor statement'!$C$9:$C$1008,C417&amp;"",'Vendor statement'!$D$9:$D$1008,E417)&gt;=COUNTIFS($C$9:C417,C417&amp;"",$E$9:E417,E417),"Matched",IF(COUNTIF('Vendor statement'!$C$9:$C$1008,C417&amp;"")&gt;0,"Reference found - amount differs","Only on this side")))))</f>
        <v/>
      </c>
    </row>
    <row r="418" customFormat="false" ht="15" hidden="false" customHeight="false" outlineLevel="0" collapsed="false">
      <c r="A418" s="17"/>
      <c r="B418" s="8"/>
      <c r="C418" s="8"/>
      <c r="D418" s="18"/>
      <c r="E418" s="18"/>
      <c r="F418" s="10" t="str">
        <f aca="false">IF(N(D418)+N(E418)=0,"",IF(C418="","No reference",IF(N(D418)&gt;0,IF(COUNTIFS('Vendor statement'!$C$9:$C$1008,C418&amp;"",'Vendor statement'!$E$9:$E$1008,D418)&gt;=COUNTIFS($C$9:C418,C418&amp;"",$D$9:D418,D418),"Matched",IF(COUNTIF('Vendor statement'!$C$9:$C$1008,C418&amp;"")&gt;0,"Reference found - amount differs","Only on this side")),IF(COUNTIFS('Vendor statement'!$C$9:$C$1008,C418&amp;"",'Vendor statement'!$D$9:$D$1008,E418)&gt;=COUNTIFS($C$9:C418,C418&amp;"",$E$9:E418,E418),"Matched",IF(COUNTIF('Vendor statement'!$C$9:$C$1008,C418&amp;"")&gt;0,"Reference found - amount differs","Only on this side")))))</f>
        <v/>
      </c>
    </row>
    <row r="419" customFormat="false" ht="15" hidden="false" customHeight="false" outlineLevel="0" collapsed="false">
      <c r="A419" s="17"/>
      <c r="B419" s="8"/>
      <c r="C419" s="8"/>
      <c r="D419" s="18"/>
      <c r="E419" s="18"/>
      <c r="F419" s="10" t="str">
        <f aca="false">IF(N(D419)+N(E419)=0,"",IF(C419="","No reference",IF(N(D419)&gt;0,IF(COUNTIFS('Vendor statement'!$C$9:$C$1008,C419&amp;"",'Vendor statement'!$E$9:$E$1008,D419)&gt;=COUNTIFS($C$9:C419,C419&amp;"",$D$9:D419,D419),"Matched",IF(COUNTIF('Vendor statement'!$C$9:$C$1008,C419&amp;"")&gt;0,"Reference found - amount differs","Only on this side")),IF(COUNTIFS('Vendor statement'!$C$9:$C$1008,C419&amp;"",'Vendor statement'!$D$9:$D$1008,E419)&gt;=COUNTIFS($C$9:C419,C419&amp;"",$E$9:E419,E419),"Matched",IF(COUNTIF('Vendor statement'!$C$9:$C$1008,C419&amp;"")&gt;0,"Reference found - amount differs","Only on this side")))))</f>
        <v/>
      </c>
    </row>
    <row r="420" customFormat="false" ht="15" hidden="false" customHeight="false" outlineLevel="0" collapsed="false">
      <c r="A420" s="17"/>
      <c r="B420" s="8"/>
      <c r="C420" s="8"/>
      <c r="D420" s="18"/>
      <c r="E420" s="18"/>
      <c r="F420" s="10" t="str">
        <f aca="false">IF(N(D420)+N(E420)=0,"",IF(C420="","No reference",IF(N(D420)&gt;0,IF(COUNTIFS('Vendor statement'!$C$9:$C$1008,C420&amp;"",'Vendor statement'!$E$9:$E$1008,D420)&gt;=COUNTIFS($C$9:C420,C420&amp;"",$D$9:D420,D420),"Matched",IF(COUNTIF('Vendor statement'!$C$9:$C$1008,C420&amp;"")&gt;0,"Reference found - amount differs","Only on this side")),IF(COUNTIFS('Vendor statement'!$C$9:$C$1008,C420&amp;"",'Vendor statement'!$D$9:$D$1008,E420)&gt;=COUNTIFS($C$9:C420,C420&amp;"",$E$9:E420,E420),"Matched",IF(COUNTIF('Vendor statement'!$C$9:$C$1008,C420&amp;"")&gt;0,"Reference found - amount differs","Only on this side")))))</f>
        <v/>
      </c>
    </row>
    <row r="421" customFormat="false" ht="15" hidden="false" customHeight="false" outlineLevel="0" collapsed="false">
      <c r="A421" s="17"/>
      <c r="B421" s="8"/>
      <c r="C421" s="8"/>
      <c r="D421" s="18"/>
      <c r="E421" s="18"/>
      <c r="F421" s="10" t="str">
        <f aca="false">IF(N(D421)+N(E421)=0,"",IF(C421="","No reference",IF(N(D421)&gt;0,IF(COUNTIFS('Vendor statement'!$C$9:$C$1008,C421&amp;"",'Vendor statement'!$E$9:$E$1008,D421)&gt;=COUNTIFS($C$9:C421,C421&amp;"",$D$9:D421,D421),"Matched",IF(COUNTIF('Vendor statement'!$C$9:$C$1008,C421&amp;"")&gt;0,"Reference found - amount differs","Only on this side")),IF(COUNTIFS('Vendor statement'!$C$9:$C$1008,C421&amp;"",'Vendor statement'!$D$9:$D$1008,E421)&gt;=COUNTIFS($C$9:C421,C421&amp;"",$E$9:E421,E421),"Matched",IF(COUNTIF('Vendor statement'!$C$9:$C$1008,C421&amp;"")&gt;0,"Reference found - amount differs","Only on this side")))))</f>
        <v/>
      </c>
    </row>
    <row r="422" customFormat="false" ht="15" hidden="false" customHeight="false" outlineLevel="0" collapsed="false">
      <c r="A422" s="17"/>
      <c r="B422" s="8"/>
      <c r="C422" s="8"/>
      <c r="D422" s="18"/>
      <c r="E422" s="18"/>
      <c r="F422" s="10" t="str">
        <f aca="false">IF(N(D422)+N(E422)=0,"",IF(C422="","No reference",IF(N(D422)&gt;0,IF(COUNTIFS('Vendor statement'!$C$9:$C$1008,C422&amp;"",'Vendor statement'!$E$9:$E$1008,D422)&gt;=COUNTIFS($C$9:C422,C422&amp;"",$D$9:D422,D422),"Matched",IF(COUNTIF('Vendor statement'!$C$9:$C$1008,C422&amp;"")&gt;0,"Reference found - amount differs","Only on this side")),IF(COUNTIFS('Vendor statement'!$C$9:$C$1008,C422&amp;"",'Vendor statement'!$D$9:$D$1008,E422)&gt;=COUNTIFS($C$9:C422,C422&amp;"",$E$9:E422,E422),"Matched",IF(COUNTIF('Vendor statement'!$C$9:$C$1008,C422&amp;"")&gt;0,"Reference found - amount differs","Only on this side")))))</f>
        <v/>
      </c>
    </row>
    <row r="423" customFormat="false" ht="15" hidden="false" customHeight="false" outlineLevel="0" collapsed="false">
      <c r="A423" s="17"/>
      <c r="B423" s="8"/>
      <c r="C423" s="8"/>
      <c r="D423" s="18"/>
      <c r="E423" s="18"/>
      <c r="F423" s="10" t="str">
        <f aca="false">IF(N(D423)+N(E423)=0,"",IF(C423="","No reference",IF(N(D423)&gt;0,IF(COUNTIFS('Vendor statement'!$C$9:$C$1008,C423&amp;"",'Vendor statement'!$E$9:$E$1008,D423)&gt;=COUNTIFS($C$9:C423,C423&amp;"",$D$9:D423,D423),"Matched",IF(COUNTIF('Vendor statement'!$C$9:$C$1008,C423&amp;"")&gt;0,"Reference found - amount differs","Only on this side")),IF(COUNTIFS('Vendor statement'!$C$9:$C$1008,C423&amp;"",'Vendor statement'!$D$9:$D$1008,E423)&gt;=COUNTIFS($C$9:C423,C423&amp;"",$E$9:E423,E423),"Matched",IF(COUNTIF('Vendor statement'!$C$9:$C$1008,C423&amp;"")&gt;0,"Reference found - amount differs","Only on this side")))))</f>
        <v/>
      </c>
    </row>
    <row r="424" customFormat="false" ht="15" hidden="false" customHeight="false" outlineLevel="0" collapsed="false">
      <c r="A424" s="17"/>
      <c r="B424" s="8"/>
      <c r="C424" s="8"/>
      <c r="D424" s="18"/>
      <c r="E424" s="18"/>
      <c r="F424" s="10" t="str">
        <f aca="false">IF(N(D424)+N(E424)=0,"",IF(C424="","No reference",IF(N(D424)&gt;0,IF(COUNTIFS('Vendor statement'!$C$9:$C$1008,C424&amp;"",'Vendor statement'!$E$9:$E$1008,D424)&gt;=COUNTIFS($C$9:C424,C424&amp;"",$D$9:D424,D424),"Matched",IF(COUNTIF('Vendor statement'!$C$9:$C$1008,C424&amp;"")&gt;0,"Reference found - amount differs","Only on this side")),IF(COUNTIFS('Vendor statement'!$C$9:$C$1008,C424&amp;"",'Vendor statement'!$D$9:$D$1008,E424)&gt;=COUNTIFS($C$9:C424,C424&amp;"",$E$9:E424,E424),"Matched",IF(COUNTIF('Vendor statement'!$C$9:$C$1008,C424&amp;"")&gt;0,"Reference found - amount differs","Only on this side")))))</f>
        <v/>
      </c>
    </row>
    <row r="425" customFormat="false" ht="15" hidden="false" customHeight="false" outlineLevel="0" collapsed="false">
      <c r="A425" s="17"/>
      <c r="B425" s="8"/>
      <c r="C425" s="8"/>
      <c r="D425" s="18"/>
      <c r="E425" s="18"/>
      <c r="F425" s="10" t="str">
        <f aca="false">IF(N(D425)+N(E425)=0,"",IF(C425="","No reference",IF(N(D425)&gt;0,IF(COUNTIFS('Vendor statement'!$C$9:$C$1008,C425&amp;"",'Vendor statement'!$E$9:$E$1008,D425)&gt;=COUNTIFS($C$9:C425,C425&amp;"",$D$9:D425,D425),"Matched",IF(COUNTIF('Vendor statement'!$C$9:$C$1008,C425&amp;"")&gt;0,"Reference found - amount differs","Only on this side")),IF(COUNTIFS('Vendor statement'!$C$9:$C$1008,C425&amp;"",'Vendor statement'!$D$9:$D$1008,E425)&gt;=COUNTIFS($C$9:C425,C425&amp;"",$E$9:E425,E425),"Matched",IF(COUNTIF('Vendor statement'!$C$9:$C$1008,C425&amp;"")&gt;0,"Reference found - amount differs","Only on this side")))))</f>
        <v/>
      </c>
    </row>
    <row r="426" customFormat="false" ht="15" hidden="false" customHeight="false" outlineLevel="0" collapsed="false">
      <c r="A426" s="17"/>
      <c r="B426" s="8"/>
      <c r="C426" s="8"/>
      <c r="D426" s="18"/>
      <c r="E426" s="18"/>
      <c r="F426" s="10" t="str">
        <f aca="false">IF(N(D426)+N(E426)=0,"",IF(C426="","No reference",IF(N(D426)&gt;0,IF(COUNTIFS('Vendor statement'!$C$9:$C$1008,C426&amp;"",'Vendor statement'!$E$9:$E$1008,D426)&gt;=COUNTIFS($C$9:C426,C426&amp;"",$D$9:D426,D426),"Matched",IF(COUNTIF('Vendor statement'!$C$9:$C$1008,C426&amp;"")&gt;0,"Reference found - amount differs","Only on this side")),IF(COUNTIFS('Vendor statement'!$C$9:$C$1008,C426&amp;"",'Vendor statement'!$D$9:$D$1008,E426)&gt;=COUNTIFS($C$9:C426,C426&amp;"",$E$9:E426,E426),"Matched",IF(COUNTIF('Vendor statement'!$C$9:$C$1008,C426&amp;"")&gt;0,"Reference found - amount differs","Only on this side")))))</f>
        <v/>
      </c>
    </row>
    <row r="427" customFormat="false" ht="15" hidden="false" customHeight="false" outlineLevel="0" collapsed="false">
      <c r="A427" s="17"/>
      <c r="B427" s="8"/>
      <c r="C427" s="8"/>
      <c r="D427" s="18"/>
      <c r="E427" s="18"/>
      <c r="F427" s="10" t="str">
        <f aca="false">IF(N(D427)+N(E427)=0,"",IF(C427="","No reference",IF(N(D427)&gt;0,IF(COUNTIFS('Vendor statement'!$C$9:$C$1008,C427&amp;"",'Vendor statement'!$E$9:$E$1008,D427)&gt;=COUNTIFS($C$9:C427,C427&amp;"",$D$9:D427,D427),"Matched",IF(COUNTIF('Vendor statement'!$C$9:$C$1008,C427&amp;"")&gt;0,"Reference found - amount differs","Only on this side")),IF(COUNTIFS('Vendor statement'!$C$9:$C$1008,C427&amp;"",'Vendor statement'!$D$9:$D$1008,E427)&gt;=COUNTIFS($C$9:C427,C427&amp;"",$E$9:E427,E427),"Matched",IF(COUNTIF('Vendor statement'!$C$9:$C$1008,C427&amp;"")&gt;0,"Reference found - amount differs","Only on this side")))))</f>
        <v/>
      </c>
    </row>
    <row r="428" customFormat="false" ht="15" hidden="false" customHeight="false" outlineLevel="0" collapsed="false">
      <c r="A428" s="17"/>
      <c r="B428" s="8"/>
      <c r="C428" s="8"/>
      <c r="D428" s="18"/>
      <c r="E428" s="18"/>
      <c r="F428" s="10" t="str">
        <f aca="false">IF(N(D428)+N(E428)=0,"",IF(C428="","No reference",IF(N(D428)&gt;0,IF(COUNTIFS('Vendor statement'!$C$9:$C$1008,C428&amp;"",'Vendor statement'!$E$9:$E$1008,D428)&gt;=COUNTIFS($C$9:C428,C428&amp;"",$D$9:D428,D428),"Matched",IF(COUNTIF('Vendor statement'!$C$9:$C$1008,C428&amp;"")&gt;0,"Reference found - amount differs","Only on this side")),IF(COUNTIFS('Vendor statement'!$C$9:$C$1008,C428&amp;"",'Vendor statement'!$D$9:$D$1008,E428)&gt;=COUNTIFS($C$9:C428,C428&amp;"",$E$9:E428,E428),"Matched",IF(COUNTIF('Vendor statement'!$C$9:$C$1008,C428&amp;"")&gt;0,"Reference found - amount differs","Only on this side")))))</f>
        <v/>
      </c>
    </row>
    <row r="429" customFormat="false" ht="15" hidden="false" customHeight="false" outlineLevel="0" collapsed="false">
      <c r="A429" s="17"/>
      <c r="B429" s="8"/>
      <c r="C429" s="8"/>
      <c r="D429" s="18"/>
      <c r="E429" s="18"/>
      <c r="F429" s="10" t="str">
        <f aca="false">IF(N(D429)+N(E429)=0,"",IF(C429="","No reference",IF(N(D429)&gt;0,IF(COUNTIFS('Vendor statement'!$C$9:$C$1008,C429&amp;"",'Vendor statement'!$E$9:$E$1008,D429)&gt;=COUNTIFS($C$9:C429,C429&amp;"",$D$9:D429,D429),"Matched",IF(COUNTIF('Vendor statement'!$C$9:$C$1008,C429&amp;"")&gt;0,"Reference found - amount differs","Only on this side")),IF(COUNTIFS('Vendor statement'!$C$9:$C$1008,C429&amp;"",'Vendor statement'!$D$9:$D$1008,E429)&gt;=COUNTIFS($C$9:C429,C429&amp;"",$E$9:E429,E429),"Matched",IF(COUNTIF('Vendor statement'!$C$9:$C$1008,C429&amp;"")&gt;0,"Reference found - amount differs","Only on this side")))))</f>
        <v/>
      </c>
    </row>
    <row r="430" customFormat="false" ht="15" hidden="false" customHeight="false" outlineLevel="0" collapsed="false">
      <c r="A430" s="17"/>
      <c r="B430" s="8"/>
      <c r="C430" s="8"/>
      <c r="D430" s="18"/>
      <c r="E430" s="18"/>
      <c r="F430" s="10" t="str">
        <f aca="false">IF(N(D430)+N(E430)=0,"",IF(C430="","No reference",IF(N(D430)&gt;0,IF(COUNTIFS('Vendor statement'!$C$9:$C$1008,C430&amp;"",'Vendor statement'!$E$9:$E$1008,D430)&gt;=COUNTIFS($C$9:C430,C430&amp;"",$D$9:D430,D430),"Matched",IF(COUNTIF('Vendor statement'!$C$9:$C$1008,C430&amp;"")&gt;0,"Reference found - amount differs","Only on this side")),IF(COUNTIFS('Vendor statement'!$C$9:$C$1008,C430&amp;"",'Vendor statement'!$D$9:$D$1008,E430)&gt;=COUNTIFS($C$9:C430,C430&amp;"",$E$9:E430,E430),"Matched",IF(COUNTIF('Vendor statement'!$C$9:$C$1008,C430&amp;"")&gt;0,"Reference found - amount differs","Only on this side")))))</f>
        <v/>
      </c>
    </row>
    <row r="431" customFormat="false" ht="15" hidden="false" customHeight="false" outlineLevel="0" collapsed="false">
      <c r="A431" s="17"/>
      <c r="B431" s="8"/>
      <c r="C431" s="8"/>
      <c r="D431" s="18"/>
      <c r="E431" s="18"/>
      <c r="F431" s="10" t="str">
        <f aca="false">IF(N(D431)+N(E431)=0,"",IF(C431="","No reference",IF(N(D431)&gt;0,IF(COUNTIFS('Vendor statement'!$C$9:$C$1008,C431&amp;"",'Vendor statement'!$E$9:$E$1008,D431)&gt;=COUNTIFS($C$9:C431,C431&amp;"",$D$9:D431,D431),"Matched",IF(COUNTIF('Vendor statement'!$C$9:$C$1008,C431&amp;"")&gt;0,"Reference found - amount differs","Only on this side")),IF(COUNTIFS('Vendor statement'!$C$9:$C$1008,C431&amp;"",'Vendor statement'!$D$9:$D$1008,E431)&gt;=COUNTIFS($C$9:C431,C431&amp;"",$E$9:E431,E431),"Matched",IF(COUNTIF('Vendor statement'!$C$9:$C$1008,C431&amp;"")&gt;0,"Reference found - amount differs","Only on this side")))))</f>
        <v/>
      </c>
    </row>
    <row r="432" customFormat="false" ht="15" hidden="false" customHeight="false" outlineLevel="0" collapsed="false">
      <c r="A432" s="17"/>
      <c r="B432" s="8"/>
      <c r="C432" s="8"/>
      <c r="D432" s="18"/>
      <c r="E432" s="18"/>
      <c r="F432" s="10" t="str">
        <f aca="false">IF(N(D432)+N(E432)=0,"",IF(C432="","No reference",IF(N(D432)&gt;0,IF(COUNTIFS('Vendor statement'!$C$9:$C$1008,C432&amp;"",'Vendor statement'!$E$9:$E$1008,D432)&gt;=COUNTIFS($C$9:C432,C432&amp;"",$D$9:D432,D432),"Matched",IF(COUNTIF('Vendor statement'!$C$9:$C$1008,C432&amp;"")&gt;0,"Reference found - amount differs","Only on this side")),IF(COUNTIFS('Vendor statement'!$C$9:$C$1008,C432&amp;"",'Vendor statement'!$D$9:$D$1008,E432)&gt;=COUNTIFS($C$9:C432,C432&amp;"",$E$9:E432,E432),"Matched",IF(COUNTIF('Vendor statement'!$C$9:$C$1008,C432&amp;"")&gt;0,"Reference found - amount differs","Only on this side")))))</f>
        <v/>
      </c>
    </row>
    <row r="433" customFormat="false" ht="15" hidden="false" customHeight="false" outlineLevel="0" collapsed="false">
      <c r="A433" s="17"/>
      <c r="B433" s="8"/>
      <c r="C433" s="8"/>
      <c r="D433" s="18"/>
      <c r="E433" s="18"/>
      <c r="F433" s="10" t="str">
        <f aca="false">IF(N(D433)+N(E433)=0,"",IF(C433="","No reference",IF(N(D433)&gt;0,IF(COUNTIFS('Vendor statement'!$C$9:$C$1008,C433&amp;"",'Vendor statement'!$E$9:$E$1008,D433)&gt;=COUNTIFS($C$9:C433,C433&amp;"",$D$9:D433,D433),"Matched",IF(COUNTIF('Vendor statement'!$C$9:$C$1008,C433&amp;"")&gt;0,"Reference found - amount differs","Only on this side")),IF(COUNTIFS('Vendor statement'!$C$9:$C$1008,C433&amp;"",'Vendor statement'!$D$9:$D$1008,E433)&gt;=COUNTIFS($C$9:C433,C433&amp;"",$E$9:E433,E433),"Matched",IF(COUNTIF('Vendor statement'!$C$9:$C$1008,C433&amp;"")&gt;0,"Reference found - amount differs","Only on this side")))))</f>
        <v/>
      </c>
    </row>
    <row r="434" customFormat="false" ht="15" hidden="false" customHeight="false" outlineLevel="0" collapsed="false">
      <c r="A434" s="17"/>
      <c r="B434" s="8"/>
      <c r="C434" s="8"/>
      <c r="D434" s="18"/>
      <c r="E434" s="18"/>
      <c r="F434" s="10" t="str">
        <f aca="false">IF(N(D434)+N(E434)=0,"",IF(C434="","No reference",IF(N(D434)&gt;0,IF(COUNTIFS('Vendor statement'!$C$9:$C$1008,C434&amp;"",'Vendor statement'!$E$9:$E$1008,D434)&gt;=COUNTIFS($C$9:C434,C434&amp;"",$D$9:D434,D434),"Matched",IF(COUNTIF('Vendor statement'!$C$9:$C$1008,C434&amp;"")&gt;0,"Reference found - amount differs","Only on this side")),IF(COUNTIFS('Vendor statement'!$C$9:$C$1008,C434&amp;"",'Vendor statement'!$D$9:$D$1008,E434)&gt;=COUNTIFS($C$9:C434,C434&amp;"",$E$9:E434,E434),"Matched",IF(COUNTIF('Vendor statement'!$C$9:$C$1008,C434&amp;"")&gt;0,"Reference found - amount differs","Only on this side")))))</f>
        <v/>
      </c>
    </row>
    <row r="435" customFormat="false" ht="15" hidden="false" customHeight="false" outlineLevel="0" collapsed="false">
      <c r="A435" s="17"/>
      <c r="B435" s="8"/>
      <c r="C435" s="8"/>
      <c r="D435" s="18"/>
      <c r="E435" s="18"/>
      <c r="F435" s="10" t="str">
        <f aca="false">IF(N(D435)+N(E435)=0,"",IF(C435="","No reference",IF(N(D435)&gt;0,IF(COUNTIFS('Vendor statement'!$C$9:$C$1008,C435&amp;"",'Vendor statement'!$E$9:$E$1008,D435)&gt;=COUNTIFS($C$9:C435,C435&amp;"",$D$9:D435,D435),"Matched",IF(COUNTIF('Vendor statement'!$C$9:$C$1008,C435&amp;"")&gt;0,"Reference found - amount differs","Only on this side")),IF(COUNTIFS('Vendor statement'!$C$9:$C$1008,C435&amp;"",'Vendor statement'!$D$9:$D$1008,E435)&gt;=COUNTIFS($C$9:C435,C435&amp;"",$E$9:E435,E435),"Matched",IF(COUNTIF('Vendor statement'!$C$9:$C$1008,C435&amp;"")&gt;0,"Reference found - amount differs","Only on this side")))))</f>
        <v/>
      </c>
    </row>
    <row r="436" customFormat="false" ht="15" hidden="false" customHeight="false" outlineLevel="0" collapsed="false">
      <c r="A436" s="17"/>
      <c r="B436" s="8"/>
      <c r="C436" s="8"/>
      <c r="D436" s="18"/>
      <c r="E436" s="18"/>
      <c r="F436" s="10" t="str">
        <f aca="false">IF(N(D436)+N(E436)=0,"",IF(C436="","No reference",IF(N(D436)&gt;0,IF(COUNTIFS('Vendor statement'!$C$9:$C$1008,C436&amp;"",'Vendor statement'!$E$9:$E$1008,D436)&gt;=COUNTIFS($C$9:C436,C436&amp;"",$D$9:D436,D436),"Matched",IF(COUNTIF('Vendor statement'!$C$9:$C$1008,C436&amp;"")&gt;0,"Reference found - amount differs","Only on this side")),IF(COUNTIFS('Vendor statement'!$C$9:$C$1008,C436&amp;"",'Vendor statement'!$D$9:$D$1008,E436)&gt;=COUNTIFS($C$9:C436,C436&amp;"",$E$9:E436,E436),"Matched",IF(COUNTIF('Vendor statement'!$C$9:$C$1008,C436&amp;"")&gt;0,"Reference found - amount differs","Only on this side")))))</f>
        <v/>
      </c>
    </row>
    <row r="437" customFormat="false" ht="15" hidden="false" customHeight="false" outlineLevel="0" collapsed="false">
      <c r="A437" s="17"/>
      <c r="B437" s="8"/>
      <c r="C437" s="8"/>
      <c r="D437" s="18"/>
      <c r="E437" s="18"/>
      <c r="F437" s="10" t="str">
        <f aca="false">IF(N(D437)+N(E437)=0,"",IF(C437="","No reference",IF(N(D437)&gt;0,IF(COUNTIFS('Vendor statement'!$C$9:$C$1008,C437&amp;"",'Vendor statement'!$E$9:$E$1008,D437)&gt;=COUNTIFS($C$9:C437,C437&amp;"",$D$9:D437,D437),"Matched",IF(COUNTIF('Vendor statement'!$C$9:$C$1008,C437&amp;"")&gt;0,"Reference found - amount differs","Only on this side")),IF(COUNTIFS('Vendor statement'!$C$9:$C$1008,C437&amp;"",'Vendor statement'!$D$9:$D$1008,E437)&gt;=COUNTIFS($C$9:C437,C437&amp;"",$E$9:E437,E437),"Matched",IF(COUNTIF('Vendor statement'!$C$9:$C$1008,C437&amp;"")&gt;0,"Reference found - amount differs","Only on this side")))))</f>
        <v/>
      </c>
    </row>
    <row r="438" customFormat="false" ht="15" hidden="false" customHeight="false" outlineLevel="0" collapsed="false">
      <c r="A438" s="17"/>
      <c r="B438" s="8"/>
      <c r="C438" s="8"/>
      <c r="D438" s="18"/>
      <c r="E438" s="18"/>
      <c r="F438" s="10" t="str">
        <f aca="false">IF(N(D438)+N(E438)=0,"",IF(C438="","No reference",IF(N(D438)&gt;0,IF(COUNTIFS('Vendor statement'!$C$9:$C$1008,C438&amp;"",'Vendor statement'!$E$9:$E$1008,D438)&gt;=COUNTIFS($C$9:C438,C438&amp;"",$D$9:D438,D438),"Matched",IF(COUNTIF('Vendor statement'!$C$9:$C$1008,C438&amp;"")&gt;0,"Reference found - amount differs","Only on this side")),IF(COUNTIFS('Vendor statement'!$C$9:$C$1008,C438&amp;"",'Vendor statement'!$D$9:$D$1008,E438)&gt;=COUNTIFS($C$9:C438,C438&amp;"",$E$9:E438,E438),"Matched",IF(COUNTIF('Vendor statement'!$C$9:$C$1008,C438&amp;"")&gt;0,"Reference found - amount differs","Only on this side")))))</f>
        <v/>
      </c>
    </row>
    <row r="439" customFormat="false" ht="15" hidden="false" customHeight="false" outlineLevel="0" collapsed="false">
      <c r="A439" s="17"/>
      <c r="B439" s="8"/>
      <c r="C439" s="8"/>
      <c r="D439" s="18"/>
      <c r="E439" s="18"/>
      <c r="F439" s="10" t="str">
        <f aca="false">IF(N(D439)+N(E439)=0,"",IF(C439="","No reference",IF(N(D439)&gt;0,IF(COUNTIFS('Vendor statement'!$C$9:$C$1008,C439&amp;"",'Vendor statement'!$E$9:$E$1008,D439)&gt;=COUNTIFS($C$9:C439,C439&amp;"",$D$9:D439,D439),"Matched",IF(COUNTIF('Vendor statement'!$C$9:$C$1008,C439&amp;"")&gt;0,"Reference found - amount differs","Only on this side")),IF(COUNTIFS('Vendor statement'!$C$9:$C$1008,C439&amp;"",'Vendor statement'!$D$9:$D$1008,E439)&gt;=COUNTIFS($C$9:C439,C439&amp;"",$E$9:E439,E439),"Matched",IF(COUNTIF('Vendor statement'!$C$9:$C$1008,C439&amp;"")&gt;0,"Reference found - amount differs","Only on this side")))))</f>
        <v/>
      </c>
    </row>
    <row r="440" customFormat="false" ht="15" hidden="false" customHeight="false" outlineLevel="0" collapsed="false">
      <c r="A440" s="17"/>
      <c r="B440" s="8"/>
      <c r="C440" s="8"/>
      <c r="D440" s="18"/>
      <c r="E440" s="18"/>
      <c r="F440" s="10" t="str">
        <f aca="false">IF(N(D440)+N(E440)=0,"",IF(C440="","No reference",IF(N(D440)&gt;0,IF(COUNTIFS('Vendor statement'!$C$9:$C$1008,C440&amp;"",'Vendor statement'!$E$9:$E$1008,D440)&gt;=COUNTIFS($C$9:C440,C440&amp;"",$D$9:D440,D440),"Matched",IF(COUNTIF('Vendor statement'!$C$9:$C$1008,C440&amp;"")&gt;0,"Reference found - amount differs","Only on this side")),IF(COUNTIFS('Vendor statement'!$C$9:$C$1008,C440&amp;"",'Vendor statement'!$D$9:$D$1008,E440)&gt;=COUNTIFS($C$9:C440,C440&amp;"",$E$9:E440,E440),"Matched",IF(COUNTIF('Vendor statement'!$C$9:$C$1008,C440&amp;"")&gt;0,"Reference found - amount differs","Only on this side")))))</f>
        <v/>
      </c>
    </row>
    <row r="441" customFormat="false" ht="15" hidden="false" customHeight="false" outlineLevel="0" collapsed="false">
      <c r="A441" s="17"/>
      <c r="B441" s="8"/>
      <c r="C441" s="8"/>
      <c r="D441" s="18"/>
      <c r="E441" s="18"/>
      <c r="F441" s="10" t="str">
        <f aca="false">IF(N(D441)+N(E441)=0,"",IF(C441="","No reference",IF(N(D441)&gt;0,IF(COUNTIFS('Vendor statement'!$C$9:$C$1008,C441&amp;"",'Vendor statement'!$E$9:$E$1008,D441)&gt;=COUNTIFS($C$9:C441,C441&amp;"",$D$9:D441,D441),"Matched",IF(COUNTIF('Vendor statement'!$C$9:$C$1008,C441&amp;"")&gt;0,"Reference found - amount differs","Only on this side")),IF(COUNTIFS('Vendor statement'!$C$9:$C$1008,C441&amp;"",'Vendor statement'!$D$9:$D$1008,E441)&gt;=COUNTIFS($C$9:C441,C441&amp;"",$E$9:E441,E441),"Matched",IF(COUNTIF('Vendor statement'!$C$9:$C$1008,C441&amp;"")&gt;0,"Reference found - amount differs","Only on this side")))))</f>
        <v/>
      </c>
    </row>
    <row r="442" customFormat="false" ht="15" hidden="false" customHeight="false" outlineLevel="0" collapsed="false">
      <c r="A442" s="17"/>
      <c r="B442" s="8"/>
      <c r="C442" s="8"/>
      <c r="D442" s="18"/>
      <c r="E442" s="18"/>
      <c r="F442" s="10" t="str">
        <f aca="false">IF(N(D442)+N(E442)=0,"",IF(C442="","No reference",IF(N(D442)&gt;0,IF(COUNTIFS('Vendor statement'!$C$9:$C$1008,C442&amp;"",'Vendor statement'!$E$9:$E$1008,D442)&gt;=COUNTIFS($C$9:C442,C442&amp;"",$D$9:D442,D442),"Matched",IF(COUNTIF('Vendor statement'!$C$9:$C$1008,C442&amp;"")&gt;0,"Reference found - amount differs","Only on this side")),IF(COUNTIFS('Vendor statement'!$C$9:$C$1008,C442&amp;"",'Vendor statement'!$D$9:$D$1008,E442)&gt;=COUNTIFS($C$9:C442,C442&amp;"",$E$9:E442,E442),"Matched",IF(COUNTIF('Vendor statement'!$C$9:$C$1008,C442&amp;"")&gt;0,"Reference found - amount differs","Only on this side")))))</f>
        <v/>
      </c>
    </row>
    <row r="443" customFormat="false" ht="15" hidden="false" customHeight="false" outlineLevel="0" collapsed="false">
      <c r="A443" s="17"/>
      <c r="B443" s="8"/>
      <c r="C443" s="8"/>
      <c r="D443" s="18"/>
      <c r="E443" s="18"/>
      <c r="F443" s="10" t="str">
        <f aca="false">IF(N(D443)+N(E443)=0,"",IF(C443="","No reference",IF(N(D443)&gt;0,IF(COUNTIFS('Vendor statement'!$C$9:$C$1008,C443&amp;"",'Vendor statement'!$E$9:$E$1008,D443)&gt;=COUNTIFS($C$9:C443,C443&amp;"",$D$9:D443,D443),"Matched",IF(COUNTIF('Vendor statement'!$C$9:$C$1008,C443&amp;"")&gt;0,"Reference found - amount differs","Only on this side")),IF(COUNTIFS('Vendor statement'!$C$9:$C$1008,C443&amp;"",'Vendor statement'!$D$9:$D$1008,E443)&gt;=COUNTIFS($C$9:C443,C443&amp;"",$E$9:E443,E443),"Matched",IF(COUNTIF('Vendor statement'!$C$9:$C$1008,C443&amp;"")&gt;0,"Reference found - amount differs","Only on this side")))))</f>
        <v/>
      </c>
    </row>
    <row r="444" customFormat="false" ht="15" hidden="false" customHeight="false" outlineLevel="0" collapsed="false">
      <c r="A444" s="17"/>
      <c r="B444" s="8"/>
      <c r="C444" s="8"/>
      <c r="D444" s="18"/>
      <c r="E444" s="18"/>
      <c r="F444" s="10" t="str">
        <f aca="false">IF(N(D444)+N(E444)=0,"",IF(C444="","No reference",IF(N(D444)&gt;0,IF(COUNTIFS('Vendor statement'!$C$9:$C$1008,C444&amp;"",'Vendor statement'!$E$9:$E$1008,D444)&gt;=COUNTIFS($C$9:C444,C444&amp;"",$D$9:D444,D444),"Matched",IF(COUNTIF('Vendor statement'!$C$9:$C$1008,C444&amp;"")&gt;0,"Reference found - amount differs","Only on this side")),IF(COUNTIFS('Vendor statement'!$C$9:$C$1008,C444&amp;"",'Vendor statement'!$D$9:$D$1008,E444)&gt;=COUNTIFS($C$9:C444,C444&amp;"",$E$9:E444,E444),"Matched",IF(COUNTIF('Vendor statement'!$C$9:$C$1008,C444&amp;"")&gt;0,"Reference found - amount differs","Only on this side")))))</f>
        <v/>
      </c>
    </row>
    <row r="445" customFormat="false" ht="15" hidden="false" customHeight="false" outlineLevel="0" collapsed="false">
      <c r="A445" s="17"/>
      <c r="B445" s="8"/>
      <c r="C445" s="8"/>
      <c r="D445" s="18"/>
      <c r="E445" s="18"/>
      <c r="F445" s="10" t="str">
        <f aca="false">IF(N(D445)+N(E445)=0,"",IF(C445="","No reference",IF(N(D445)&gt;0,IF(COUNTIFS('Vendor statement'!$C$9:$C$1008,C445&amp;"",'Vendor statement'!$E$9:$E$1008,D445)&gt;=COUNTIFS($C$9:C445,C445&amp;"",$D$9:D445,D445),"Matched",IF(COUNTIF('Vendor statement'!$C$9:$C$1008,C445&amp;"")&gt;0,"Reference found - amount differs","Only on this side")),IF(COUNTIFS('Vendor statement'!$C$9:$C$1008,C445&amp;"",'Vendor statement'!$D$9:$D$1008,E445)&gt;=COUNTIFS($C$9:C445,C445&amp;"",$E$9:E445,E445),"Matched",IF(COUNTIF('Vendor statement'!$C$9:$C$1008,C445&amp;"")&gt;0,"Reference found - amount differs","Only on this side")))))</f>
        <v/>
      </c>
    </row>
    <row r="446" customFormat="false" ht="15" hidden="false" customHeight="false" outlineLevel="0" collapsed="false">
      <c r="A446" s="17"/>
      <c r="B446" s="8"/>
      <c r="C446" s="8"/>
      <c r="D446" s="18"/>
      <c r="E446" s="18"/>
      <c r="F446" s="10" t="str">
        <f aca="false">IF(N(D446)+N(E446)=0,"",IF(C446="","No reference",IF(N(D446)&gt;0,IF(COUNTIFS('Vendor statement'!$C$9:$C$1008,C446&amp;"",'Vendor statement'!$E$9:$E$1008,D446)&gt;=COUNTIFS($C$9:C446,C446&amp;"",$D$9:D446,D446),"Matched",IF(COUNTIF('Vendor statement'!$C$9:$C$1008,C446&amp;"")&gt;0,"Reference found - amount differs","Only on this side")),IF(COUNTIFS('Vendor statement'!$C$9:$C$1008,C446&amp;"",'Vendor statement'!$D$9:$D$1008,E446)&gt;=COUNTIFS($C$9:C446,C446&amp;"",$E$9:E446,E446),"Matched",IF(COUNTIF('Vendor statement'!$C$9:$C$1008,C446&amp;"")&gt;0,"Reference found - amount differs","Only on this side")))))</f>
        <v/>
      </c>
    </row>
    <row r="447" customFormat="false" ht="15" hidden="false" customHeight="false" outlineLevel="0" collapsed="false">
      <c r="A447" s="17"/>
      <c r="B447" s="8"/>
      <c r="C447" s="8"/>
      <c r="D447" s="18"/>
      <c r="E447" s="18"/>
      <c r="F447" s="10" t="str">
        <f aca="false">IF(N(D447)+N(E447)=0,"",IF(C447="","No reference",IF(N(D447)&gt;0,IF(COUNTIFS('Vendor statement'!$C$9:$C$1008,C447&amp;"",'Vendor statement'!$E$9:$E$1008,D447)&gt;=COUNTIFS($C$9:C447,C447&amp;"",$D$9:D447,D447),"Matched",IF(COUNTIF('Vendor statement'!$C$9:$C$1008,C447&amp;"")&gt;0,"Reference found - amount differs","Only on this side")),IF(COUNTIFS('Vendor statement'!$C$9:$C$1008,C447&amp;"",'Vendor statement'!$D$9:$D$1008,E447)&gt;=COUNTIFS($C$9:C447,C447&amp;"",$E$9:E447,E447),"Matched",IF(COUNTIF('Vendor statement'!$C$9:$C$1008,C447&amp;"")&gt;0,"Reference found - amount differs","Only on this side")))))</f>
        <v/>
      </c>
    </row>
    <row r="448" customFormat="false" ht="15" hidden="false" customHeight="false" outlineLevel="0" collapsed="false">
      <c r="A448" s="17"/>
      <c r="B448" s="8"/>
      <c r="C448" s="8"/>
      <c r="D448" s="18"/>
      <c r="E448" s="18"/>
      <c r="F448" s="10" t="str">
        <f aca="false">IF(N(D448)+N(E448)=0,"",IF(C448="","No reference",IF(N(D448)&gt;0,IF(COUNTIFS('Vendor statement'!$C$9:$C$1008,C448&amp;"",'Vendor statement'!$E$9:$E$1008,D448)&gt;=COUNTIFS($C$9:C448,C448&amp;"",$D$9:D448,D448),"Matched",IF(COUNTIF('Vendor statement'!$C$9:$C$1008,C448&amp;"")&gt;0,"Reference found - amount differs","Only on this side")),IF(COUNTIFS('Vendor statement'!$C$9:$C$1008,C448&amp;"",'Vendor statement'!$D$9:$D$1008,E448)&gt;=COUNTIFS($C$9:C448,C448&amp;"",$E$9:E448,E448),"Matched",IF(COUNTIF('Vendor statement'!$C$9:$C$1008,C448&amp;"")&gt;0,"Reference found - amount differs","Only on this side")))))</f>
        <v/>
      </c>
    </row>
    <row r="449" customFormat="false" ht="15" hidden="false" customHeight="false" outlineLevel="0" collapsed="false">
      <c r="A449" s="17"/>
      <c r="B449" s="8"/>
      <c r="C449" s="8"/>
      <c r="D449" s="18"/>
      <c r="E449" s="18"/>
      <c r="F449" s="10" t="str">
        <f aca="false">IF(N(D449)+N(E449)=0,"",IF(C449="","No reference",IF(N(D449)&gt;0,IF(COUNTIFS('Vendor statement'!$C$9:$C$1008,C449&amp;"",'Vendor statement'!$E$9:$E$1008,D449)&gt;=COUNTIFS($C$9:C449,C449&amp;"",$D$9:D449,D449),"Matched",IF(COUNTIF('Vendor statement'!$C$9:$C$1008,C449&amp;"")&gt;0,"Reference found - amount differs","Only on this side")),IF(COUNTIFS('Vendor statement'!$C$9:$C$1008,C449&amp;"",'Vendor statement'!$D$9:$D$1008,E449)&gt;=COUNTIFS($C$9:C449,C449&amp;"",$E$9:E449,E449),"Matched",IF(COUNTIF('Vendor statement'!$C$9:$C$1008,C449&amp;"")&gt;0,"Reference found - amount differs","Only on this side")))))</f>
        <v/>
      </c>
    </row>
    <row r="450" customFormat="false" ht="15" hidden="false" customHeight="false" outlineLevel="0" collapsed="false">
      <c r="A450" s="17"/>
      <c r="B450" s="8"/>
      <c r="C450" s="8"/>
      <c r="D450" s="18"/>
      <c r="E450" s="18"/>
      <c r="F450" s="10" t="str">
        <f aca="false">IF(N(D450)+N(E450)=0,"",IF(C450="","No reference",IF(N(D450)&gt;0,IF(COUNTIFS('Vendor statement'!$C$9:$C$1008,C450&amp;"",'Vendor statement'!$E$9:$E$1008,D450)&gt;=COUNTIFS($C$9:C450,C450&amp;"",$D$9:D450,D450),"Matched",IF(COUNTIF('Vendor statement'!$C$9:$C$1008,C450&amp;"")&gt;0,"Reference found - amount differs","Only on this side")),IF(COUNTIFS('Vendor statement'!$C$9:$C$1008,C450&amp;"",'Vendor statement'!$D$9:$D$1008,E450)&gt;=COUNTIFS($C$9:C450,C450&amp;"",$E$9:E450,E450),"Matched",IF(COUNTIF('Vendor statement'!$C$9:$C$1008,C450&amp;"")&gt;0,"Reference found - amount differs","Only on this side")))))</f>
        <v/>
      </c>
    </row>
    <row r="451" customFormat="false" ht="15" hidden="false" customHeight="false" outlineLevel="0" collapsed="false">
      <c r="A451" s="17"/>
      <c r="B451" s="8"/>
      <c r="C451" s="8"/>
      <c r="D451" s="18"/>
      <c r="E451" s="18"/>
      <c r="F451" s="10" t="str">
        <f aca="false">IF(N(D451)+N(E451)=0,"",IF(C451="","No reference",IF(N(D451)&gt;0,IF(COUNTIFS('Vendor statement'!$C$9:$C$1008,C451&amp;"",'Vendor statement'!$E$9:$E$1008,D451)&gt;=COUNTIFS($C$9:C451,C451&amp;"",$D$9:D451,D451),"Matched",IF(COUNTIF('Vendor statement'!$C$9:$C$1008,C451&amp;"")&gt;0,"Reference found - amount differs","Only on this side")),IF(COUNTIFS('Vendor statement'!$C$9:$C$1008,C451&amp;"",'Vendor statement'!$D$9:$D$1008,E451)&gt;=COUNTIFS($C$9:C451,C451&amp;"",$E$9:E451,E451),"Matched",IF(COUNTIF('Vendor statement'!$C$9:$C$1008,C451&amp;"")&gt;0,"Reference found - amount differs","Only on this side")))))</f>
        <v/>
      </c>
    </row>
    <row r="452" customFormat="false" ht="15" hidden="false" customHeight="false" outlineLevel="0" collapsed="false">
      <c r="A452" s="17"/>
      <c r="B452" s="8"/>
      <c r="C452" s="8"/>
      <c r="D452" s="18"/>
      <c r="E452" s="18"/>
      <c r="F452" s="10" t="str">
        <f aca="false">IF(N(D452)+N(E452)=0,"",IF(C452="","No reference",IF(N(D452)&gt;0,IF(COUNTIFS('Vendor statement'!$C$9:$C$1008,C452&amp;"",'Vendor statement'!$E$9:$E$1008,D452)&gt;=COUNTIFS($C$9:C452,C452&amp;"",$D$9:D452,D452),"Matched",IF(COUNTIF('Vendor statement'!$C$9:$C$1008,C452&amp;"")&gt;0,"Reference found - amount differs","Only on this side")),IF(COUNTIFS('Vendor statement'!$C$9:$C$1008,C452&amp;"",'Vendor statement'!$D$9:$D$1008,E452)&gt;=COUNTIFS($C$9:C452,C452&amp;"",$E$9:E452,E452),"Matched",IF(COUNTIF('Vendor statement'!$C$9:$C$1008,C452&amp;"")&gt;0,"Reference found - amount differs","Only on this side")))))</f>
        <v/>
      </c>
    </row>
    <row r="453" customFormat="false" ht="15" hidden="false" customHeight="false" outlineLevel="0" collapsed="false">
      <c r="A453" s="17"/>
      <c r="B453" s="8"/>
      <c r="C453" s="8"/>
      <c r="D453" s="18"/>
      <c r="E453" s="18"/>
      <c r="F453" s="10" t="str">
        <f aca="false">IF(N(D453)+N(E453)=0,"",IF(C453="","No reference",IF(N(D453)&gt;0,IF(COUNTIFS('Vendor statement'!$C$9:$C$1008,C453&amp;"",'Vendor statement'!$E$9:$E$1008,D453)&gt;=COUNTIFS($C$9:C453,C453&amp;"",$D$9:D453,D453),"Matched",IF(COUNTIF('Vendor statement'!$C$9:$C$1008,C453&amp;"")&gt;0,"Reference found - amount differs","Only on this side")),IF(COUNTIFS('Vendor statement'!$C$9:$C$1008,C453&amp;"",'Vendor statement'!$D$9:$D$1008,E453)&gt;=COUNTIFS($C$9:C453,C453&amp;"",$E$9:E453,E453),"Matched",IF(COUNTIF('Vendor statement'!$C$9:$C$1008,C453&amp;"")&gt;0,"Reference found - amount differs","Only on this side")))))</f>
        <v/>
      </c>
    </row>
    <row r="454" customFormat="false" ht="15" hidden="false" customHeight="false" outlineLevel="0" collapsed="false">
      <c r="A454" s="17"/>
      <c r="B454" s="8"/>
      <c r="C454" s="8"/>
      <c r="D454" s="18"/>
      <c r="E454" s="18"/>
      <c r="F454" s="10" t="str">
        <f aca="false">IF(N(D454)+N(E454)=0,"",IF(C454="","No reference",IF(N(D454)&gt;0,IF(COUNTIFS('Vendor statement'!$C$9:$C$1008,C454&amp;"",'Vendor statement'!$E$9:$E$1008,D454)&gt;=COUNTIFS($C$9:C454,C454&amp;"",$D$9:D454,D454),"Matched",IF(COUNTIF('Vendor statement'!$C$9:$C$1008,C454&amp;"")&gt;0,"Reference found - amount differs","Only on this side")),IF(COUNTIFS('Vendor statement'!$C$9:$C$1008,C454&amp;"",'Vendor statement'!$D$9:$D$1008,E454)&gt;=COUNTIFS($C$9:C454,C454&amp;"",$E$9:E454,E454),"Matched",IF(COUNTIF('Vendor statement'!$C$9:$C$1008,C454&amp;"")&gt;0,"Reference found - amount differs","Only on this side")))))</f>
        <v/>
      </c>
    </row>
    <row r="455" customFormat="false" ht="15" hidden="false" customHeight="false" outlineLevel="0" collapsed="false">
      <c r="A455" s="17"/>
      <c r="B455" s="8"/>
      <c r="C455" s="8"/>
      <c r="D455" s="18"/>
      <c r="E455" s="18"/>
      <c r="F455" s="10" t="str">
        <f aca="false">IF(N(D455)+N(E455)=0,"",IF(C455="","No reference",IF(N(D455)&gt;0,IF(COUNTIFS('Vendor statement'!$C$9:$C$1008,C455&amp;"",'Vendor statement'!$E$9:$E$1008,D455)&gt;=COUNTIFS($C$9:C455,C455&amp;"",$D$9:D455,D455),"Matched",IF(COUNTIF('Vendor statement'!$C$9:$C$1008,C455&amp;"")&gt;0,"Reference found - amount differs","Only on this side")),IF(COUNTIFS('Vendor statement'!$C$9:$C$1008,C455&amp;"",'Vendor statement'!$D$9:$D$1008,E455)&gt;=COUNTIFS($C$9:C455,C455&amp;"",$E$9:E455,E455),"Matched",IF(COUNTIF('Vendor statement'!$C$9:$C$1008,C455&amp;"")&gt;0,"Reference found - amount differs","Only on this side")))))</f>
        <v/>
      </c>
    </row>
    <row r="456" customFormat="false" ht="15" hidden="false" customHeight="false" outlineLevel="0" collapsed="false">
      <c r="A456" s="17"/>
      <c r="B456" s="8"/>
      <c r="C456" s="8"/>
      <c r="D456" s="18"/>
      <c r="E456" s="18"/>
      <c r="F456" s="10" t="str">
        <f aca="false">IF(N(D456)+N(E456)=0,"",IF(C456="","No reference",IF(N(D456)&gt;0,IF(COUNTIFS('Vendor statement'!$C$9:$C$1008,C456&amp;"",'Vendor statement'!$E$9:$E$1008,D456)&gt;=COUNTIFS($C$9:C456,C456&amp;"",$D$9:D456,D456),"Matched",IF(COUNTIF('Vendor statement'!$C$9:$C$1008,C456&amp;"")&gt;0,"Reference found - amount differs","Only on this side")),IF(COUNTIFS('Vendor statement'!$C$9:$C$1008,C456&amp;"",'Vendor statement'!$D$9:$D$1008,E456)&gt;=COUNTIFS($C$9:C456,C456&amp;"",$E$9:E456,E456),"Matched",IF(COUNTIF('Vendor statement'!$C$9:$C$1008,C456&amp;"")&gt;0,"Reference found - amount differs","Only on this side")))))</f>
        <v/>
      </c>
    </row>
    <row r="457" customFormat="false" ht="15" hidden="false" customHeight="false" outlineLevel="0" collapsed="false">
      <c r="A457" s="17"/>
      <c r="B457" s="8"/>
      <c r="C457" s="8"/>
      <c r="D457" s="18"/>
      <c r="E457" s="18"/>
      <c r="F457" s="10" t="str">
        <f aca="false">IF(N(D457)+N(E457)=0,"",IF(C457="","No reference",IF(N(D457)&gt;0,IF(COUNTIFS('Vendor statement'!$C$9:$C$1008,C457&amp;"",'Vendor statement'!$E$9:$E$1008,D457)&gt;=COUNTIFS($C$9:C457,C457&amp;"",$D$9:D457,D457),"Matched",IF(COUNTIF('Vendor statement'!$C$9:$C$1008,C457&amp;"")&gt;0,"Reference found - amount differs","Only on this side")),IF(COUNTIFS('Vendor statement'!$C$9:$C$1008,C457&amp;"",'Vendor statement'!$D$9:$D$1008,E457)&gt;=COUNTIFS($C$9:C457,C457&amp;"",$E$9:E457,E457),"Matched",IF(COUNTIF('Vendor statement'!$C$9:$C$1008,C457&amp;"")&gt;0,"Reference found - amount differs","Only on this side")))))</f>
        <v/>
      </c>
    </row>
    <row r="458" customFormat="false" ht="15" hidden="false" customHeight="false" outlineLevel="0" collapsed="false">
      <c r="A458" s="17"/>
      <c r="B458" s="8"/>
      <c r="C458" s="8"/>
      <c r="D458" s="18"/>
      <c r="E458" s="18"/>
      <c r="F458" s="10" t="str">
        <f aca="false">IF(N(D458)+N(E458)=0,"",IF(C458="","No reference",IF(N(D458)&gt;0,IF(COUNTIFS('Vendor statement'!$C$9:$C$1008,C458&amp;"",'Vendor statement'!$E$9:$E$1008,D458)&gt;=COUNTIFS($C$9:C458,C458&amp;"",$D$9:D458,D458),"Matched",IF(COUNTIF('Vendor statement'!$C$9:$C$1008,C458&amp;"")&gt;0,"Reference found - amount differs","Only on this side")),IF(COUNTIFS('Vendor statement'!$C$9:$C$1008,C458&amp;"",'Vendor statement'!$D$9:$D$1008,E458)&gt;=COUNTIFS($C$9:C458,C458&amp;"",$E$9:E458,E458),"Matched",IF(COUNTIF('Vendor statement'!$C$9:$C$1008,C458&amp;"")&gt;0,"Reference found - amount differs","Only on this side")))))</f>
        <v/>
      </c>
    </row>
    <row r="459" customFormat="false" ht="15" hidden="false" customHeight="false" outlineLevel="0" collapsed="false">
      <c r="A459" s="17"/>
      <c r="B459" s="8"/>
      <c r="C459" s="8"/>
      <c r="D459" s="18"/>
      <c r="E459" s="18"/>
      <c r="F459" s="10" t="str">
        <f aca="false">IF(N(D459)+N(E459)=0,"",IF(C459="","No reference",IF(N(D459)&gt;0,IF(COUNTIFS('Vendor statement'!$C$9:$C$1008,C459&amp;"",'Vendor statement'!$E$9:$E$1008,D459)&gt;=COUNTIFS($C$9:C459,C459&amp;"",$D$9:D459,D459),"Matched",IF(COUNTIF('Vendor statement'!$C$9:$C$1008,C459&amp;"")&gt;0,"Reference found - amount differs","Only on this side")),IF(COUNTIFS('Vendor statement'!$C$9:$C$1008,C459&amp;"",'Vendor statement'!$D$9:$D$1008,E459)&gt;=COUNTIFS($C$9:C459,C459&amp;"",$E$9:E459,E459),"Matched",IF(COUNTIF('Vendor statement'!$C$9:$C$1008,C459&amp;"")&gt;0,"Reference found - amount differs","Only on this side")))))</f>
        <v/>
      </c>
    </row>
    <row r="460" customFormat="false" ht="15" hidden="false" customHeight="false" outlineLevel="0" collapsed="false">
      <c r="A460" s="17"/>
      <c r="B460" s="8"/>
      <c r="C460" s="8"/>
      <c r="D460" s="18"/>
      <c r="E460" s="18"/>
      <c r="F460" s="10" t="str">
        <f aca="false">IF(N(D460)+N(E460)=0,"",IF(C460="","No reference",IF(N(D460)&gt;0,IF(COUNTIFS('Vendor statement'!$C$9:$C$1008,C460&amp;"",'Vendor statement'!$E$9:$E$1008,D460)&gt;=COUNTIFS($C$9:C460,C460&amp;"",$D$9:D460,D460),"Matched",IF(COUNTIF('Vendor statement'!$C$9:$C$1008,C460&amp;"")&gt;0,"Reference found - amount differs","Only on this side")),IF(COUNTIFS('Vendor statement'!$C$9:$C$1008,C460&amp;"",'Vendor statement'!$D$9:$D$1008,E460)&gt;=COUNTIFS($C$9:C460,C460&amp;"",$E$9:E460,E460),"Matched",IF(COUNTIF('Vendor statement'!$C$9:$C$1008,C460&amp;"")&gt;0,"Reference found - amount differs","Only on this side")))))</f>
        <v/>
      </c>
    </row>
    <row r="461" customFormat="false" ht="15" hidden="false" customHeight="false" outlineLevel="0" collapsed="false">
      <c r="A461" s="17"/>
      <c r="B461" s="8"/>
      <c r="C461" s="8"/>
      <c r="D461" s="18"/>
      <c r="E461" s="18"/>
      <c r="F461" s="10" t="str">
        <f aca="false">IF(N(D461)+N(E461)=0,"",IF(C461="","No reference",IF(N(D461)&gt;0,IF(COUNTIFS('Vendor statement'!$C$9:$C$1008,C461&amp;"",'Vendor statement'!$E$9:$E$1008,D461)&gt;=COUNTIFS($C$9:C461,C461&amp;"",$D$9:D461,D461),"Matched",IF(COUNTIF('Vendor statement'!$C$9:$C$1008,C461&amp;"")&gt;0,"Reference found - amount differs","Only on this side")),IF(COUNTIFS('Vendor statement'!$C$9:$C$1008,C461&amp;"",'Vendor statement'!$D$9:$D$1008,E461)&gt;=COUNTIFS($C$9:C461,C461&amp;"",$E$9:E461,E461),"Matched",IF(COUNTIF('Vendor statement'!$C$9:$C$1008,C461&amp;"")&gt;0,"Reference found - amount differs","Only on this side")))))</f>
        <v/>
      </c>
    </row>
    <row r="462" customFormat="false" ht="15" hidden="false" customHeight="false" outlineLevel="0" collapsed="false">
      <c r="A462" s="17"/>
      <c r="B462" s="8"/>
      <c r="C462" s="8"/>
      <c r="D462" s="18"/>
      <c r="E462" s="18"/>
      <c r="F462" s="10" t="str">
        <f aca="false">IF(N(D462)+N(E462)=0,"",IF(C462="","No reference",IF(N(D462)&gt;0,IF(COUNTIFS('Vendor statement'!$C$9:$C$1008,C462&amp;"",'Vendor statement'!$E$9:$E$1008,D462)&gt;=COUNTIFS($C$9:C462,C462&amp;"",$D$9:D462,D462),"Matched",IF(COUNTIF('Vendor statement'!$C$9:$C$1008,C462&amp;"")&gt;0,"Reference found - amount differs","Only on this side")),IF(COUNTIFS('Vendor statement'!$C$9:$C$1008,C462&amp;"",'Vendor statement'!$D$9:$D$1008,E462)&gt;=COUNTIFS($C$9:C462,C462&amp;"",$E$9:E462,E462),"Matched",IF(COUNTIF('Vendor statement'!$C$9:$C$1008,C462&amp;"")&gt;0,"Reference found - amount differs","Only on this side")))))</f>
        <v/>
      </c>
    </row>
    <row r="463" customFormat="false" ht="15" hidden="false" customHeight="false" outlineLevel="0" collapsed="false">
      <c r="A463" s="17"/>
      <c r="B463" s="8"/>
      <c r="C463" s="8"/>
      <c r="D463" s="18"/>
      <c r="E463" s="18"/>
      <c r="F463" s="10" t="str">
        <f aca="false">IF(N(D463)+N(E463)=0,"",IF(C463="","No reference",IF(N(D463)&gt;0,IF(COUNTIFS('Vendor statement'!$C$9:$C$1008,C463&amp;"",'Vendor statement'!$E$9:$E$1008,D463)&gt;=COUNTIFS($C$9:C463,C463&amp;"",$D$9:D463,D463),"Matched",IF(COUNTIF('Vendor statement'!$C$9:$C$1008,C463&amp;"")&gt;0,"Reference found - amount differs","Only on this side")),IF(COUNTIFS('Vendor statement'!$C$9:$C$1008,C463&amp;"",'Vendor statement'!$D$9:$D$1008,E463)&gt;=COUNTIFS($C$9:C463,C463&amp;"",$E$9:E463,E463),"Matched",IF(COUNTIF('Vendor statement'!$C$9:$C$1008,C463&amp;"")&gt;0,"Reference found - amount differs","Only on this side")))))</f>
        <v/>
      </c>
    </row>
    <row r="464" customFormat="false" ht="15" hidden="false" customHeight="false" outlineLevel="0" collapsed="false">
      <c r="A464" s="17"/>
      <c r="B464" s="8"/>
      <c r="C464" s="8"/>
      <c r="D464" s="18"/>
      <c r="E464" s="18"/>
      <c r="F464" s="10" t="str">
        <f aca="false">IF(N(D464)+N(E464)=0,"",IF(C464="","No reference",IF(N(D464)&gt;0,IF(COUNTIFS('Vendor statement'!$C$9:$C$1008,C464&amp;"",'Vendor statement'!$E$9:$E$1008,D464)&gt;=COUNTIFS($C$9:C464,C464&amp;"",$D$9:D464,D464),"Matched",IF(COUNTIF('Vendor statement'!$C$9:$C$1008,C464&amp;"")&gt;0,"Reference found - amount differs","Only on this side")),IF(COUNTIFS('Vendor statement'!$C$9:$C$1008,C464&amp;"",'Vendor statement'!$D$9:$D$1008,E464)&gt;=COUNTIFS($C$9:C464,C464&amp;"",$E$9:E464,E464),"Matched",IF(COUNTIF('Vendor statement'!$C$9:$C$1008,C464&amp;"")&gt;0,"Reference found - amount differs","Only on this side")))))</f>
        <v/>
      </c>
    </row>
    <row r="465" customFormat="false" ht="15" hidden="false" customHeight="false" outlineLevel="0" collapsed="false">
      <c r="A465" s="17"/>
      <c r="B465" s="8"/>
      <c r="C465" s="8"/>
      <c r="D465" s="18"/>
      <c r="E465" s="18"/>
      <c r="F465" s="10" t="str">
        <f aca="false">IF(N(D465)+N(E465)=0,"",IF(C465="","No reference",IF(N(D465)&gt;0,IF(COUNTIFS('Vendor statement'!$C$9:$C$1008,C465&amp;"",'Vendor statement'!$E$9:$E$1008,D465)&gt;=COUNTIFS($C$9:C465,C465&amp;"",$D$9:D465,D465),"Matched",IF(COUNTIF('Vendor statement'!$C$9:$C$1008,C465&amp;"")&gt;0,"Reference found - amount differs","Only on this side")),IF(COUNTIFS('Vendor statement'!$C$9:$C$1008,C465&amp;"",'Vendor statement'!$D$9:$D$1008,E465)&gt;=COUNTIFS($C$9:C465,C465&amp;"",$E$9:E465,E465),"Matched",IF(COUNTIF('Vendor statement'!$C$9:$C$1008,C465&amp;"")&gt;0,"Reference found - amount differs","Only on this side")))))</f>
        <v/>
      </c>
    </row>
    <row r="466" customFormat="false" ht="15" hidden="false" customHeight="false" outlineLevel="0" collapsed="false">
      <c r="A466" s="17"/>
      <c r="B466" s="8"/>
      <c r="C466" s="8"/>
      <c r="D466" s="18"/>
      <c r="E466" s="18"/>
      <c r="F466" s="10" t="str">
        <f aca="false">IF(N(D466)+N(E466)=0,"",IF(C466="","No reference",IF(N(D466)&gt;0,IF(COUNTIFS('Vendor statement'!$C$9:$C$1008,C466&amp;"",'Vendor statement'!$E$9:$E$1008,D466)&gt;=COUNTIFS($C$9:C466,C466&amp;"",$D$9:D466,D466),"Matched",IF(COUNTIF('Vendor statement'!$C$9:$C$1008,C466&amp;"")&gt;0,"Reference found - amount differs","Only on this side")),IF(COUNTIFS('Vendor statement'!$C$9:$C$1008,C466&amp;"",'Vendor statement'!$D$9:$D$1008,E466)&gt;=COUNTIFS($C$9:C466,C466&amp;"",$E$9:E466,E466),"Matched",IF(COUNTIF('Vendor statement'!$C$9:$C$1008,C466&amp;"")&gt;0,"Reference found - amount differs","Only on this side")))))</f>
        <v/>
      </c>
    </row>
    <row r="467" customFormat="false" ht="15" hidden="false" customHeight="false" outlineLevel="0" collapsed="false">
      <c r="A467" s="17"/>
      <c r="B467" s="8"/>
      <c r="C467" s="8"/>
      <c r="D467" s="18"/>
      <c r="E467" s="18"/>
      <c r="F467" s="10" t="str">
        <f aca="false">IF(N(D467)+N(E467)=0,"",IF(C467="","No reference",IF(N(D467)&gt;0,IF(COUNTIFS('Vendor statement'!$C$9:$C$1008,C467&amp;"",'Vendor statement'!$E$9:$E$1008,D467)&gt;=COUNTIFS($C$9:C467,C467&amp;"",$D$9:D467,D467),"Matched",IF(COUNTIF('Vendor statement'!$C$9:$C$1008,C467&amp;"")&gt;0,"Reference found - amount differs","Only on this side")),IF(COUNTIFS('Vendor statement'!$C$9:$C$1008,C467&amp;"",'Vendor statement'!$D$9:$D$1008,E467)&gt;=COUNTIFS($C$9:C467,C467&amp;"",$E$9:E467,E467),"Matched",IF(COUNTIF('Vendor statement'!$C$9:$C$1008,C467&amp;"")&gt;0,"Reference found - amount differs","Only on this side")))))</f>
        <v/>
      </c>
    </row>
    <row r="468" customFormat="false" ht="15" hidden="false" customHeight="false" outlineLevel="0" collapsed="false">
      <c r="A468" s="17"/>
      <c r="B468" s="8"/>
      <c r="C468" s="8"/>
      <c r="D468" s="18"/>
      <c r="E468" s="18"/>
      <c r="F468" s="10" t="str">
        <f aca="false">IF(N(D468)+N(E468)=0,"",IF(C468="","No reference",IF(N(D468)&gt;0,IF(COUNTIFS('Vendor statement'!$C$9:$C$1008,C468&amp;"",'Vendor statement'!$E$9:$E$1008,D468)&gt;=COUNTIFS($C$9:C468,C468&amp;"",$D$9:D468,D468),"Matched",IF(COUNTIF('Vendor statement'!$C$9:$C$1008,C468&amp;"")&gt;0,"Reference found - amount differs","Only on this side")),IF(COUNTIFS('Vendor statement'!$C$9:$C$1008,C468&amp;"",'Vendor statement'!$D$9:$D$1008,E468)&gt;=COUNTIFS($C$9:C468,C468&amp;"",$E$9:E468,E468),"Matched",IF(COUNTIF('Vendor statement'!$C$9:$C$1008,C468&amp;"")&gt;0,"Reference found - amount differs","Only on this side")))))</f>
        <v/>
      </c>
    </row>
    <row r="469" customFormat="false" ht="15" hidden="false" customHeight="false" outlineLevel="0" collapsed="false">
      <c r="A469" s="17"/>
      <c r="B469" s="8"/>
      <c r="C469" s="8"/>
      <c r="D469" s="18"/>
      <c r="E469" s="18"/>
      <c r="F469" s="10" t="str">
        <f aca="false">IF(N(D469)+N(E469)=0,"",IF(C469="","No reference",IF(N(D469)&gt;0,IF(COUNTIFS('Vendor statement'!$C$9:$C$1008,C469&amp;"",'Vendor statement'!$E$9:$E$1008,D469)&gt;=COUNTIFS($C$9:C469,C469&amp;"",$D$9:D469,D469),"Matched",IF(COUNTIF('Vendor statement'!$C$9:$C$1008,C469&amp;"")&gt;0,"Reference found - amount differs","Only on this side")),IF(COUNTIFS('Vendor statement'!$C$9:$C$1008,C469&amp;"",'Vendor statement'!$D$9:$D$1008,E469)&gt;=COUNTIFS($C$9:C469,C469&amp;"",$E$9:E469,E469),"Matched",IF(COUNTIF('Vendor statement'!$C$9:$C$1008,C469&amp;"")&gt;0,"Reference found - amount differs","Only on this side")))))</f>
        <v/>
      </c>
    </row>
    <row r="470" customFormat="false" ht="15" hidden="false" customHeight="false" outlineLevel="0" collapsed="false">
      <c r="A470" s="17"/>
      <c r="B470" s="8"/>
      <c r="C470" s="8"/>
      <c r="D470" s="18"/>
      <c r="E470" s="18"/>
      <c r="F470" s="10" t="str">
        <f aca="false">IF(N(D470)+N(E470)=0,"",IF(C470="","No reference",IF(N(D470)&gt;0,IF(COUNTIFS('Vendor statement'!$C$9:$C$1008,C470&amp;"",'Vendor statement'!$E$9:$E$1008,D470)&gt;=COUNTIFS($C$9:C470,C470&amp;"",$D$9:D470,D470),"Matched",IF(COUNTIF('Vendor statement'!$C$9:$C$1008,C470&amp;"")&gt;0,"Reference found - amount differs","Only on this side")),IF(COUNTIFS('Vendor statement'!$C$9:$C$1008,C470&amp;"",'Vendor statement'!$D$9:$D$1008,E470)&gt;=COUNTIFS($C$9:C470,C470&amp;"",$E$9:E470,E470),"Matched",IF(COUNTIF('Vendor statement'!$C$9:$C$1008,C470&amp;"")&gt;0,"Reference found - amount differs","Only on this side")))))</f>
        <v/>
      </c>
    </row>
    <row r="471" customFormat="false" ht="15" hidden="false" customHeight="false" outlineLevel="0" collapsed="false">
      <c r="A471" s="17"/>
      <c r="B471" s="8"/>
      <c r="C471" s="8"/>
      <c r="D471" s="18"/>
      <c r="E471" s="18"/>
      <c r="F471" s="10" t="str">
        <f aca="false">IF(N(D471)+N(E471)=0,"",IF(C471="","No reference",IF(N(D471)&gt;0,IF(COUNTIFS('Vendor statement'!$C$9:$C$1008,C471&amp;"",'Vendor statement'!$E$9:$E$1008,D471)&gt;=COUNTIFS($C$9:C471,C471&amp;"",$D$9:D471,D471),"Matched",IF(COUNTIF('Vendor statement'!$C$9:$C$1008,C471&amp;"")&gt;0,"Reference found - amount differs","Only on this side")),IF(COUNTIFS('Vendor statement'!$C$9:$C$1008,C471&amp;"",'Vendor statement'!$D$9:$D$1008,E471)&gt;=COUNTIFS($C$9:C471,C471&amp;"",$E$9:E471,E471),"Matched",IF(COUNTIF('Vendor statement'!$C$9:$C$1008,C471&amp;"")&gt;0,"Reference found - amount differs","Only on this side")))))</f>
        <v/>
      </c>
    </row>
    <row r="472" customFormat="false" ht="15" hidden="false" customHeight="false" outlineLevel="0" collapsed="false">
      <c r="A472" s="17"/>
      <c r="B472" s="8"/>
      <c r="C472" s="8"/>
      <c r="D472" s="18"/>
      <c r="E472" s="18"/>
      <c r="F472" s="10" t="str">
        <f aca="false">IF(N(D472)+N(E472)=0,"",IF(C472="","No reference",IF(N(D472)&gt;0,IF(COUNTIFS('Vendor statement'!$C$9:$C$1008,C472&amp;"",'Vendor statement'!$E$9:$E$1008,D472)&gt;=COUNTIFS($C$9:C472,C472&amp;"",$D$9:D472,D472),"Matched",IF(COUNTIF('Vendor statement'!$C$9:$C$1008,C472&amp;"")&gt;0,"Reference found - amount differs","Only on this side")),IF(COUNTIFS('Vendor statement'!$C$9:$C$1008,C472&amp;"",'Vendor statement'!$D$9:$D$1008,E472)&gt;=COUNTIFS($C$9:C472,C472&amp;"",$E$9:E472,E472),"Matched",IF(COUNTIF('Vendor statement'!$C$9:$C$1008,C472&amp;"")&gt;0,"Reference found - amount differs","Only on this side")))))</f>
        <v/>
      </c>
    </row>
    <row r="473" customFormat="false" ht="15" hidden="false" customHeight="false" outlineLevel="0" collapsed="false">
      <c r="A473" s="17"/>
      <c r="B473" s="8"/>
      <c r="C473" s="8"/>
      <c r="D473" s="18"/>
      <c r="E473" s="18"/>
      <c r="F473" s="10" t="str">
        <f aca="false">IF(N(D473)+N(E473)=0,"",IF(C473="","No reference",IF(N(D473)&gt;0,IF(COUNTIFS('Vendor statement'!$C$9:$C$1008,C473&amp;"",'Vendor statement'!$E$9:$E$1008,D473)&gt;=COUNTIFS($C$9:C473,C473&amp;"",$D$9:D473,D473),"Matched",IF(COUNTIF('Vendor statement'!$C$9:$C$1008,C473&amp;"")&gt;0,"Reference found - amount differs","Only on this side")),IF(COUNTIFS('Vendor statement'!$C$9:$C$1008,C473&amp;"",'Vendor statement'!$D$9:$D$1008,E473)&gt;=COUNTIFS($C$9:C473,C473&amp;"",$E$9:E473,E473),"Matched",IF(COUNTIF('Vendor statement'!$C$9:$C$1008,C473&amp;"")&gt;0,"Reference found - amount differs","Only on this side")))))</f>
        <v/>
      </c>
    </row>
    <row r="474" customFormat="false" ht="15" hidden="false" customHeight="false" outlineLevel="0" collapsed="false">
      <c r="A474" s="17"/>
      <c r="B474" s="8"/>
      <c r="C474" s="8"/>
      <c r="D474" s="18"/>
      <c r="E474" s="18"/>
      <c r="F474" s="10" t="str">
        <f aca="false">IF(N(D474)+N(E474)=0,"",IF(C474="","No reference",IF(N(D474)&gt;0,IF(COUNTIFS('Vendor statement'!$C$9:$C$1008,C474&amp;"",'Vendor statement'!$E$9:$E$1008,D474)&gt;=COUNTIFS($C$9:C474,C474&amp;"",$D$9:D474,D474),"Matched",IF(COUNTIF('Vendor statement'!$C$9:$C$1008,C474&amp;"")&gt;0,"Reference found - amount differs","Only on this side")),IF(COUNTIFS('Vendor statement'!$C$9:$C$1008,C474&amp;"",'Vendor statement'!$D$9:$D$1008,E474)&gt;=COUNTIFS($C$9:C474,C474&amp;"",$E$9:E474,E474),"Matched",IF(COUNTIF('Vendor statement'!$C$9:$C$1008,C474&amp;"")&gt;0,"Reference found - amount differs","Only on this side")))))</f>
        <v/>
      </c>
    </row>
    <row r="475" customFormat="false" ht="15" hidden="false" customHeight="false" outlineLevel="0" collapsed="false">
      <c r="A475" s="17"/>
      <c r="B475" s="8"/>
      <c r="C475" s="8"/>
      <c r="D475" s="18"/>
      <c r="E475" s="18"/>
      <c r="F475" s="10" t="str">
        <f aca="false">IF(N(D475)+N(E475)=0,"",IF(C475="","No reference",IF(N(D475)&gt;0,IF(COUNTIFS('Vendor statement'!$C$9:$C$1008,C475&amp;"",'Vendor statement'!$E$9:$E$1008,D475)&gt;=COUNTIFS($C$9:C475,C475&amp;"",$D$9:D475,D475),"Matched",IF(COUNTIF('Vendor statement'!$C$9:$C$1008,C475&amp;"")&gt;0,"Reference found - amount differs","Only on this side")),IF(COUNTIFS('Vendor statement'!$C$9:$C$1008,C475&amp;"",'Vendor statement'!$D$9:$D$1008,E475)&gt;=COUNTIFS($C$9:C475,C475&amp;"",$E$9:E475,E475),"Matched",IF(COUNTIF('Vendor statement'!$C$9:$C$1008,C475&amp;"")&gt;0,"Reference found - amount differs","Only on this side")))))</f>
        <v/>
      </c>
    </row>
    <row r="476" customFormat="false" ht="15" hidden="false" customHeight="false" outlineLevel="0" collapsed="false">
      <c r="A476" s="17"/>
      <c r="B476" s="8"/>
      <c r="C476" s="8"/>
      <c r="D476" s="18"/>
      <c r="E476" s="18"/>
      <c r="F476" s="10" t="str">
        <f aca="false">IF(N(D476)+N(E476)=0,"",IF(C476="","No reference",IF(N(D476)&gt;0,IF(COUNTIFS('Vendor statement'!$C$9:$C$1008,C476&amp;"",'Vendor statement'!$E$9:$E$1008,D476)&gt;=COUNTIFS($C$9:C476,C476&amp;"",$D$9:D476,D476),"Matched",IF(COUNTIF('Vendor statement'!$C$9:$C$1008,C476&amp;"")&gt;0,"Reference found - amount differs","Only on this side")),IF(COUNTIFS('Vendor statement'!$C$9:$C$1008,C476&amp;"",'Vendor statement'!$D$9:$D$1008,E476)&gt;=COUNTIFS($C$9:C476,C476&amp;"",$E$9:E476,E476),"Matched",IF(COUNTIF('Vendor statement'!$C$9:$C$1008,C476&amp;"")&gt;0,"Reference found - amount differs","Only on this side")))))</f>
        <v/>
      </c>
    </row>
    <row r="477" customFormat="false" ht="15" hidden="false" customHeight="false" outlineLevel="0" collapsed="false">
      <c r="A477" s="17"/>
      <c r="B477" s="8"/>
      <c r="C477" s="8"/>
      <c r="D477" s="18"/>
      <c r="E477" s="18"/>
      <c r="F477" s="10" t="str">
        <f aca="false">IF(N(D477)+N(E477)=0,"",IF(C477="","No reference",IF(N(D477)&gt;0,IF(COUNTIFS('Vendor statement'!$C$9:$C$1008,C477&amp;"",'Vendor statement'!$E$9:$E$1008,D477)&gt;=COUNTIFS($C$9:C477,C477&amp;"",$D$9:D477,D477),"Matched",IF(COUNTIF('Vendor statement'!$C$9:$C$1008,C477&amp;"")&gt;0,"Reference found - amount differs","Only on this side")),IF(COUNTIFS('Vendor statement'!$C$9:$C$1008,C477&amp;"",'Vendor statement'!$D$9:$D$1008,E477)&gt;=COUNTIFS($C$9:C477,C477&amp;"",$E$9:E477,E477),"Matched",IF(COUNTIF('Vendor statement'!$C$9:$C$1008,C477&amp;"")&gt;0,"Reference found - amount differs","Only on this side")))))</f>
        <v/>
      </c>
    </row>
    <row r="478" customFormat="false" ht="15" hidden="false" customHeight="false" outlineLevel="0" collapsed="false">
      <c r="A478" s="17"/>
      <c r="B478" s="8"/>
      <c r="C478" s="8"/>
      <c r="D478" s="18"/>
      <c r="E478" s="18"/>
      <c r="F478" s="10" t="str">
        <f aca="false">IF(N(D478)+N(E478)=0,"",IF(C478="","No reference",IF(N(D478)&gt;0,IF(COUNTIFS('Vendor statement'!$C$9:$C$1008,C478&amp;"",'Vendor statement'!$E$9:$E$1008,D478)&gt;=COUNTIFS($C$9:C478,C478&amp;"",$D$9:D478,D478),"Matched",IF(COUNTIF('Vendor statement'!$C$9:$C$1008,C478&amp;"")&gt;0,"Reference found - amount differs","Only on this side")),IF(COUNTIFS('Vendor statement'!$C$9:$C$1008,C478&amp;"",'Vendor statement'!$D$9:$D$1008,E478)&gt;=COUNTIFS($C$9:C478,C478&amp;"",$E$9:E478,E478),"Matched",IF(COUNTIF('Vendor statement'!$C$9:$C$1008,C478&amp;"")&gt;0,"Reference found - amount differs","Only on this side")))))</f>
        <v/>
      </c>
    </row>
    <row r="479" customFormat="false" ht="15" hidden="false" customHeight="false" outlineLevel="0" collapsed="false">
      <c r="A479" s="17"/>
      <c r="B479" s="8"/>
      <c r="C479" s="8"/>
      <c r="D479" s="18"/>
      <c r="E479" s="18"/>
      <c r="F479" s="10" t="str">
        <f aca="false">IF(N(D479)+N(E479)=0,"",IF(C479="","No reference",IF(N(D479)&gt;0,IF(COUNTIFS('Vendor statement'!$C$9:$C$1008,C479&amp;"",'Vendor statement'!$E$9:$E$1008,D479)&gt;=COUNTIFS($C$9:C479,C479&amp;"",$D$9:D479,D479),"Matched",IF(COUNTIF('Vendor statement'!$C$9:$C$1008,C479&amp;"")&gt;0,"Reference found - amount differs","Only on this side")),IF(COUNTIFS('Vendor statement'!$C$9:$C$1008,C479&amp;"",'Vendor statement'!$D$9:$D$1008,E479)&gt;=COUNTIFS($C$9:C479,C479&amp;"",$E$9:E479,E479),"Matched",IF(COUNTIF('Vendor statement'!$C$9:$C$1008,C479&amp;"")&gt;0,"Reference found - amount differs","Only on this side")))))</f>
        <v/>
      </c>
    </row>
    <row r="480" customFormat="false" ht="15" hidden="false" customHeight="false" outlineLevel="0" collapsed="false">
      <c r="A480" s="17"/>
      <c r="B480" s="8"/>
      <c r="C480" s="8"/>
      <c r="D480" s="18"/>
      <c r="E480" s="18"/>
      <c r="F480" s="10" t="str">
        <f aca="false">IF(N(D480)+N(E480)=0,"",IF(C480="","No reference",IF(N(D480)&gt;0,IF(COUNTIFS('Vendor statement'!$C$9:$C$1008,C480&amp;"",'Vendor statement'!$E$9:$E$1008,D480)&gt;=COUNTIFS($C$9:C480,C480&amp;"",$D$9:D480,D480),"Matched",IF(COUNTIF('Vendor statement'!$C$9:$C$1008,C480&amp;"")&gt;0,"Reference found - amount differs","Only on this side")),IF(COUNTIFS('Vendor statement'!$C$9:$C$1008,C480&amp;"",'Vendor statement'!$D$9:$D$1008,E480)&gt;=COUNTIFS($C$9:C480,C480&amp;"",$E$9:E480,E480),"Matched",IF(COUNTIF('Vendor statement'!$C$9:$C$1008,C480&amp;"")&gt;0,"Reference found - amount differs","Only on this side")))))</f>
        <v/>
      </c>
    </row>
    <row r="481" customFormat="false" ht="15" hidden="false" customHeight="false" outlineLevel="0" collapsed="false">
      <c r="A481" s="17"/>
      <c r="B481" s="8"/>
      <c r="C481" s="8"/>
      <c r="D481" s="18"/>
      <c r="E481" s="18"/>
      <c r="F481" s="10" t="str">
        <f aca="false">IF(N(D481)+N(E481)=0,"",IF(C481="","No reference",IF(N(D481)&gt;0,IF(COUNTIFS('Vendor statement'!$C$9:$C$1008,C481&amp;"",'Vendor statement'!$E$9:$E$1008,D481)&gt;=COUNTIFS($C$9:C481,C481&amp;"",$D$9:D481,D481),"Matched",IF(COUNTIF('Vendor statement'!$C$9:$C$1008,C481&amp;"")&gt;0,"Reference found - amount differs","Only on this side")),IF(COUNTIFS('Vendor statement'!$C$9:$C$1008,C481&amp;"",'Vendor statement'!$D$9:$D$1008,E481)&gt;=COUNTIFS($C$9:C481,C481&amp;"",$E$9:E481,E481),"Matched",IF(COUNTIF('Vendor statement'!$C$9:$C$1008,C481&amp;"")&gt;0,"Reference found - amount differs","Only on this side")))))</f>
        <v/>
      </c>
    </row>
    <row r="482" customFormat="false" ht="15" hidden="false" customHeight="false" outlineLevel="0" collapsed="false">
      <c r="A482" s="17"/>
      <c r="B482" s="8"/>
      <c r="C482" s="8"/>
      <c r="D482" s="18"/>
      <c r="E482" s="18"/>
      <c r="F482" s="10" t="str">
        <f aca="false">IF(N(D482)+N(E482)=0,"",IF(C482="","No reference",IF(N(D482)&gt;0,IF(COUNTIFS('Vendor statement'!$C$9:$C$1008,C482&amp;"",'Vendor statement'!$E$9:$E$1008,D482)&gt;=COUNTIFS($C$9:C482,C482&amp;"",$D$9:D482,D482),"Matched",IF(COUNTIF('Vendor statement'!$C$9:$C$1008,C482&amp;"")&gt;0,"Reference found - amount differs","Only on this side")),IF(COUNTIFS('Vendor statement'!$C$9:$C$1008,C482&amp;"",'Vendor statement'!$D$9:$D$1008,E482)&gt;=COUNTIFS($C$9:C482,C482&amp;"",$E$9:E482,E482),"Matched",IF(COUNTIF('Vendor statement'!$C$9:$C$1008,C482&amp;"")&gt;0,"Reference found - amount differs","Only on this side")))))</f>
        <v/>
      </c>
    </row>
    <row r="483" customFormat="false" ht="15" hidden="false" customHeight="false" outlineLevel="0" collapsed="false">
      <c r="A483" s="17"/>
      <c r="B483" s="8"/>
      <c r="C483" s="8"/>
      <c r="D483" s="18"/>
      <c r="E483" s="18"/>
      <c r="F483" s="10" t="str">
        <f aca="false">IF(N(D483)+N(E483)=0,"",IF(C483="","No reference",IF(N(D483)&gt;0,IF(COUNTIFS('Vendor statement'!$C$9:$C$1008,C483&amp;"",'Vendor statement'!$E$9:$E$1008,D483)&gt;=COUNTIFS($C$9:C483,C483&amp;"",$D$9:D483,D483),"Matched",IF(COUNTIF('Vendor statement'!$C$9:$C$1008,C483&amp;"")&gt;0,"Reference found - amount differs","Only on this side")),IF(COUNTIFS('Vendor statement'!$C$9:$C$1008,C483&amp;"",'Vendor statement'!$D$9:$D$1008,E483)&gt;=COUNTIFS($C$9:C483,C483&amp;"",$E$9:E483,E483),"Matched",IF(COUNTIF('Vendor statement'!$C$9:$C$1008,C483&amp;"")&gt;0,"Reference found - amount differs","Only on this side")))))</f>
        <v/>
      </c>
    </row>
    <row r="484" customFormat="false" ht="15" hidden="false" customHeight="false" outlineLevel="0" collapsed="false">
      <c r="A484" s="17"/>
      <c r="B484" s="8"/>
      <c r="C484" s="8"/>
      <c r="D484" s="18"/>
      <c r="E484" s="18"/>
      <c r="F484" s="10" t="str">
        <f aca="false">IF(N(D484)+N(E484)=0,"",IF(C484="","No reference",IF(N(D484)&gt;0,IF(COUNTIFS('Vendor statement'!$C$9:$C$1008,C484&amp;"",'Vendor statement'!$E$9:$E$1008,D484)&gt;=COUNTIFS($C$9:C484,C484&amp;"",$D$9:D484,D484),"Matched",IF(COUNTIF('Vendor statement'!$C$9:$C$1008,C484&amp;"")&gt;0,"Reference found - amount differs","Only on this side")),IF(COUNTIFS('Vendor statement'!$C$9:$C$1008,C484&amp;"",'Vendor statement'!$D$9:$D$1008,E484)&gt;=COUNTIFS($C$9:C484,C484&amp;"",$E$9:E484,E484),"Matched",IF(COUNTIF('Vendor statement'!$C$9:$C$1008,C484&amp;"")&gt;0,"Reference found - amount differs","Only on this side")))))</f>
        <v/>
      </c>
    </row>
    <row r="485" customFormat="false" ht="15" hidden="false" customHeight="false" outlineLevel="0" collapsed="false">
      <c r="A485" s="17"/>
      <c r="B485" s="8"/>
      <c r="C485" s="8"/>
      <c r="D485" s="18"/>
      <c r="E485" s="18"/>
      <c r="F485" s="10" t="str">
        <f aca="false">IF(N(D485)+N(E485)=0,"",IF(C485="","No reference",IF(N(D485)&gt;0,IF(COUNTIFS('Vendor statement'!$C$9:$C$1008,C485&amp;"",'Vendor statement'!$E$9:$E$1008,D485)&gt;=COUNTIFS($C$9:C485,C485&amp;"",$D$9:D485,D485),"Matched",IF(COUNTIF('Vendor statement'!$C$9:$C$1008,C485&amp;"")&gt;0,"Reference found - amount differs","Only on this side")),IF(COUNTIFS('Vendor statement'!$C$9:$C$1008,C485&amp;"",'Vendor statement'!$D$9:$D$1008,E485)&gt;=COUNTIFS($C$9:C485,C485&amp;"",$E$9:E485,E485),"Matched",IF(COUNTIF('Vendor statement'!$C$9:$C$1008,C485&amp;"")&gt;0,"Reference found - amount differs","Only on this side")))))</f>
        <v/>
      </c>
    </row>
    <row r="486" customFormat="false" ht="15" hidden="false" customHeight="false" outlineLevel="0" collapsed="false">
      <c r="A486" s="17"/>
      <c r="B486" s="8"/>
      <c r="C486" s="8"/>
      <c r="D486" s="18"/>
      <c r="E486" s="18"/>
      <c r="F486" s="10" t="str">
        <f aca="false">IF(N(D486)+N(E486)=0,"",IF(C486="","No reference",IF(N(D486)&gt;0,IF(COUNTIFS('Vendor statement'!$C$9:$C$1008,C486&amp;"",'Vendor statement'!$E$9:$E$1008,D486)&gt;=COUNTIFS($C$9:C486,C486&amp;"",$D$9:D486,D486),"Matched",IF(COUNTIF('Vendor statement'!$C$9:$C$1008,C486&amp;"")&gt;0,"Reference found - amount differs","Only on this side")),IF(COUNTIFS('Vendor statement'!$C$9:$C$1008,C486&amp;"",'Vendor statement'!$D$9:$D$1008,E486)&gt;=COUNTIFS($C$9:C486,C486&amp;"",$E$9:E486,E486),"Matched",IF(COUNTIF('Vendor statement'!$C$9:$C$1008,C486&amp;"")&gt;0,"Reference found - amount differs","Only on this side")))))</f>
        <v/>
      </c>
    </row>
    <row r="487" customFormat="false" ht="15" hidden="false" customHeight="false" outlineLevel="0" collapsed="false">
      <c r="A487" s="17"/>
      <c r="B487" s="8"/>
      <c r="C487" s="8"/>
      <c r="D487" s="18"/>
      <c r="E487" s="18"/>
      <c r="F487" s="10" t="str">
        <f aca="false">IF(N(D487)+N(E487)=0,"",IF(C487="","No reference",IF(N(D487)&gt;0,IF(COUNTIFS('Vendor statement'!$C$9:$C$1008,C487&amp;"",'Vendor statement'!$E$9:$E$1008,D487)&gt;=COUNTIFS($C$9:C487,C487&amp;"",$D$9:D487,D487),"Matched",IF(COUNTIF('Vendor statement'!$C$9:$C$1008,C487&amp;"")&gt;0,"Reference found - amount differs","Only on this side")),IF(COUNTIFS('Vendor statement'!$C$9:$C$1008,C487&amp;"",'Vendor statement'!$D$9:$D$1008,E487)&gt;=COUNTIFS($C$9:C487,C487&amp;"",$E$9:E487,E487),"Matched",IF(COUNTIF('Vendor statement'!$C$9:$C$1008,C487&amp;"")&gt;0,"Reference found - amount differs","Only on this side")))))</f>
        <v/>
      </c>
    </row>
    <row r="488" customFormat="false" ht="15" hidden="false" customHeight="false" outlineLevel="0" collapsed="false">
      <c r="A488" s="17"/>
      <c r="B488" s="8"/>
      <c r="C488" s="8"/>
      <c r="D488" s="18"/>
      <c r="E488" s="18"/>
      <c r="F488" s="10" t="str">
        <f aca="false">IF(N(D488)+N(E488)=0,"",IF(C488="","No reference",IF(N(D488)&gt;0,IF(COUNTIFS('Vendor statement'!$C$9:$C$1008,C488&amp;"",'Vendor statement'!$E$9:$E$1008,D488)&gt;=COUNTIFS($C$9:C488,C488&amp;"",$D$9:D488,D488),"Matched",IF(COUNTIF('Vendor statement'!$C$9:$C$1008,C488&amp;"")&gt;0,"Reference found - amount differs","Only on this side")),IF(COUNTIFS('Vendor statement'!$C$9:$C$1008,C488&amp;"",'Vendor statement'!$D$9:$D$1008,E488)&gt;=COUNTIFS($C$9:C488,C488&amp;"",$E$9:E488,E488),"Matched",IF(COUNTIF('Vendor statement'!$C$9:$C$1008,C488&amp;"")&gt;0,"Reference found - amount differs","Only on this side")))))</f>
        <v/>
      </c>
    </row>
    <row r="489" customFormat="false" ht="15" hidden="false" customHeight="false" outlineLevel="0" collapsed="false">
      <c r="A489" s="17"/>
      <c r="B489" s="8"/>
      <c r="C489" s="8"/>
      <c r="D489" s="18"/>
      <c r="E489" s="18"/>
      <c r="F489" s="10" t="str">
        <f aca="false">IF(N(D489)+N(E489)=0,"",IF(C489="","No reference",IF(N(D489)&gt;0,IF(COUNTIFS('Vendor statement'!$C$9:$C$1008,C489&amp;"",'Vendor statement'!$E$9:$E$1008,D489)&gt;=COUNTIFS($C$9:C489,C489&amp;"",$D$9:D489,D489),"Matched",IF(COUNTIF('Vendor statement'!$C$9:$C$1008,C489&amp;"")&gt;0,"Reference found - amount differs","Only on this side")),IF(COUNTIFS('Vendor statement'!$C$9:$C$1008,C489&amp;"",'Vendor statement'!$D$9:$D$1008,E489)&gt;=COUNTIFS($C$9:C489,C489&amp;"",$E$9:E489,E489),"Matched",IF(COUNTIF('Vendor statement'!$C$9:$C$1008,C489&amp;"")&gt;0,"Reference found - amount differs","Only on this side")))))</f>
        <v/>
      </c>
    </row>
    <row r="490" customFormat="false" ht="15" hidden="false" customHeight="false" outlineLevel="0" collapsed="false">
      <c r="A490" s="17"/>
      <c r="B490" s="8"/>
      <c r="C490" s="8"/>
      <c r="D490" s="18"/>
      <c r="E490" s="18"/>
      <c r="F490" s="10" t="str">
        <f aca="false">IF(N(D490)+N(E490)=0,"",IF(C490="","No reference",IF(N(D490)&gt;0,IF(COUNTIFS('Vendor statement'!$C$9:$C$1008,C490&amp;"",'Vendor statement'!$E$9:$E$1008,D490)&gt;=COUNTIFS($C$9:C490,C490&amp;"",$D$9:D490,D490),"Matched",IF(COUNTIF('Vendor statement'!$C$9:$C$1008,C490&amp;"")&gt;0,"Reference found - amount differs","Only on this side")),IF(COUNTIFS('Vendor statement'!$C$9:$C$1008,C490&amp;"",'Vendor statement'!$D$9:$D$1008,E490)&gt;=COUNTIFS($C$9:C490,C490&amp;"",$E$9:E490,E490),"Matched",IF(COUNTIF('Vendor statement'!$C$9:$C$1008,C490&amp;"")&gt;0,"Reference found - amount differs","Only on this side")))))</f>
        <v/>
      </c>
    </row>
    <row r="491" customFormat="false" ht="15" hidden="false" customHeight="false" outlineLevel="0" collapsed="false">
      <c r="A491" s="17"/>
      <c r="B491" s="8"/>
      <c r="C491" s="8"/>
      <c r="D491" s="18"/>
      <c r="E491" s="18"/>
      <c r="F491" s="10" t="str">
        <f aca="false">IF(N(D491)+N(E491)=0,"",IF(C491="","No reference",IF(N(D491)&gt;0,IF(COUNTIFS('Vendor statement'!$C$9:$C$1008,C491&amp;"",'Vendor statement'!$E$9:$E$1008,D491)&gt;=COUNTIFS($C$9:C491,C491&amp;"",$D$9:D491,D491),"Matched",IF(COUNTIF('Vendor statement'!$C$9:$C$1008,C491&amp;"")&gt;0,"Reference found - amount differs","Only on this side")),IF(COUNTIFS('Vendor statement'!$C$9:$C$1008,C491&amp;"",'Vendor statement'!$D$9:$D$1008,E491)&gt;=COUNTIFS($C$9:C491,C491&amp;"",$E$9:E491,E491),"Matched",IF(COUNTIF('Vendor statement'!$C$9:$C$1008,C491&amp;"")&gt;0,"Reference found - amount differs","Only on this side")))))</f>
        <v/>
      </c>
    </row>
    <row r="492" customFormat="false" ht="15" hidden="false" customHeight="false" outlineLevel="0" collapsed="false">
      <c r="A492" s="17"/>
      <c r="B492" s="8"/>
      <c r="C492" s="8"/>
      <c r="D492" s="18"/>
      <c r="E492" s="18"/>
      <c r="F492" s="10" t="str">
        <f aca="false">IF(N(D492)+N(E492)=0,"",IF(C492="","No reference",IF(N(D492)&gt;0,IF(COUNTIFS('Vendor statement'!$C$9:$C$1008,C492&amp;"",'Vendor statement'!$E$9:$E$1008,D492)&gt;=COUNTIFS($C$9:C492,C492&amp;"",$D$9:D492,D492),"Matched",IF(COUNTIF('Vendor statement'!$C$9:$C$1008,C492&amp;"")&gt;0,"Reference found - amount differs","Only on this side")),IF(COUNTIFS('Vendor statement'!$C$9:$C$1008,C492&amp;"",'Vendor statement'!$D$9:$D$1008,E492)&gt;=COUNTIFS($C$9:C492,C492&amp;"",$E$9:E492,E492),"Matched",IF(COUNTIF('Vendor statement'!$C$9:$C$1008,C492&amp;"")&gt;0,"Reference found - amount differs","Only on this side")))))</f>
        <v/>
      </c>
    </row>
    <row r="493" customFormat="false" ht="15" hidden="false" customHeight="false" outlineLevel="0" collapsed="false">
      <c r="A493" s="17"/>
      <c r="B493" s="8"/>
      <c r="C493" s="8"/>
      <c r="D493" s="18"/>
      <c r="E493" s="18"/>
      <c r="F493" s="10" t="str">
        <f aca="false">IF(N(D493)+N(E493)=0,"",IF(C493="","No reference",IF(N(D493)&gt;0,IF(COUNTIFS('Vendor statement'!$C$9:$C$1008,C493&amp;"",'Vendor statement'!$E$9:$E$1008,D493)&gt;=COUNTIFS($C$9:C493,C493&amp;"",$D$9:D493,D493),"Matched",IF(COUNTIF('Vendor statement'!$C$9:$C$1008,C493&amp;"")&gt;0,"Reference found - amount differs","Only on this side")),IF(COUNTIFS('Vendor statement'!$C$9:$C$1008,C493&amp;"",'Vendor statement'!$D$9:$D$1008,E493)&gt;=COUNTIFS($C$9:C493,C493&amp;"",$E$9:E493,E493),"Matched",IF(COUNTIF('Vendor statement'!$C$9:$C$1008,C493&amp;"")&gt;0,"Reference found - amount differs","Only on this side")))))</f>
        <v/>
      </c>
    </row>
    <row r="494" customFormat="false" ht="15" hidden="false" customHeight="false" outlineLevel="0" collapsed="false">
      <c r="A494" s="17"/>
      <c r="B494" s="8"/>
      <c r="C494" s="8"/>
      <c r="D494" s="18"/>
      <c r="E494" s="18"/>
      <c r="F494" s="10" t="str">
        <f aca="false">IF(N(D494)+N(E494)=0,"",IF(C494="","No reference",IF(N(D494)&gt;0,IF(COUNTIFS('Vendor statement'!$C$9:$C$1008,C494&amp;"",'Vendor statement'!$E$9:$E$1008,D494)&gt;=COUNTIFS($C$9:C494,C494&amp;"",$D$9:D494,D494),"Matched",IF(COUNTIF('Vendor statement'!$C$9:$C$1008,C494&amp;"")&gt;0,"Reference found - amount differs","Only on this side")),IF(COUNTIFS('Vendor statement'!$C$9:$C$1008,C494&amp;"",'Vendor statement'!$D$9:$D$1008,E494)&gt;=COUNTIFS($C$9:C494,C494&amp;"",$E$9:E494,E494),"Matched",IF(COUNTIF('Vendor statement'!$C$9:$C$1008,C494&amp;"")&gt;0,"Reference found - amount differs","Only on this side")))))</f>
        <v/>
      </c>
    </row>
    <row r="495" customFormat="false" ht="15" hidden="false" customHeight="false" outlineLevel="0" collapsed="false">
      <c r="A495" s="17"/>
      <c r="B495" s="8"/>
      <c r="C495" s="8"/>
      <c r="D495" s="18"/>
      <c r="E495" s="18"/>
      <c r="F495" s="10" t="str">
        <f aca="false">IF(N(D495)+N(E495)=0,"",IF(C495="","No reference",IF(N(D495)&gt;0,IF(COUNTIFS('Vendor statement'!$C$9:$C$1008,C495&amp;"",'Vendor statement'!$E$9:$E$1008,D495)&gt;=COUNTIFS($C$9:C495,C495&amp;"",$D$9:D495,D495),"Matched",IF(COUNTIF('Vendor statement'!$C$9:$C$1008,C495&amp;"")&gt;0,"Reference found - amount differs","Only on this side")),IF(COUNTIFS('Vendor statement'!$C$9:$C$1008,C495&amp;"",'Vendor statement'!$D$9:$D$1008,E495)&gt;=COUNTIFS($C$9:C495,C495&amp;"",$E$9:E495,E495),"Matched",IF(COUNTIF('Vendor statement'!$C$9:$C$1008,C495&amp;"")&gt;0,"Reference found - amount differs","Only on this side")))))</f>
        <v/>
      </c>
    </row>
    <row r="496" customFormat="false" ht="15" hidden="false" customHeight="false" outlineLevel="0" collapsed="false">
      <c r="A496" s="17"/>
      <c r="B496" s="8"/>
      <c r="C496" s="8"/>
      <c r="D496" s="18"/>
      <c r="E496" s="18"/>
      <c r="F496" s="10" t="str">
        <f aca="false">IF(N(D496)+N(E496)=0,"",IF(C496="","No reference",IF(N(D496)&gt;0,IF(COUNTIFS('Vendor statement'!$C$9:$C$1008,C496&amp;"",'Vendor statement'!$E$9:$E$1008,D496)&gt;=COUNTIFS($C$9:C496,C496&amp;"",$D$9:D496,D496),"Matched",IF(COUNTIF('Vendor statement'!$C$9:$C$1008,C496&amp;"")&gt;0,"Reference found - amount differs","Only on this side")),IF(COUNTIFS('Vendor statement'!$C$9:$C$1008,C496&amp;"",'Vendor statement'!$D$9:$D$1008,E496)&gt;=COUNTIFS($C$9:C496,C496&amp;"",$E$9:E496,E496),"Matched",IF(COUNTIF('Vendor statement'!$C$9:$C$1008,C496&amp;"")&gt;0,"Reference found - amount differs","Only on this side")))))</f>
        <v/>
      </c>
    </row>
    <row r="497" customFormat="false" ht="15" hidden="false" customHeight="false" outlineLevel="0" collapsed="false">
      <c r="A497" s="17"/>
      <c r="B497" s="8"/>
      <c r="C497" s="8"/>
      <c r="D497" s="18"/>
      <c r="E497" s="18"/>
      <c r="F497" s="10" t="str">
        <f aca="false">IF(N(D497)+N(E497)=0,"",IF(C497="","No reference",IF(N(D497)&gt;0,IF(COUNTIFS('Vendor statement'!$C$9:$C$1008,C497&amp;"",'Vendor statement'!$E$9:$E$1008,D497)&gt;=COUNTIFS($C$9:C497,C497&amp;"",$D$9:D497,D497),"Matched",IF(COUNTIF('Vendor statement'!$C$9:$C$1008,C497&amp;"")&gt;0,"Reference found - amount differs","Only on this side")),IF(COUNTIFS('Vendor statement'!$C$9:$C$1008,C497&amp;"",'Vendor statement'!$D$9:$D$1008,E497)&gt;=COUNTIFS($C$9:C497,C497&amp;"",$E$9:E497,E497),"Matched",IF(COUNTIF('Vendor statement'!$C$9:$C$1008,C497&amp;"")&gt;0,"Reference found - amount differs","Only on this side")))))</f>
        <v/>
      </c>
    </row>
    <row r="498" customFormat="false" ht="15" hidden="false" customHeight="false" outlineLevel="0" collapsed="false">
      <c r="A498" s="17"/>
      <c r="B498" s="8"/>
      <c r="C498" s="8"/>
      <c r="D498" s="18"/>
      <c r="E498" s="18"/>
      <c r="F498" s="10" t="str">
        <f aca="false">IF(N(D498)+N(E498)=0,"",IF(C498="","No reference",IF(N(D498)&gt;0,IF(COUNTIFS('Vendor statement'!$C$9:$C$1008,C498&amp;"",'Vendor statement'!$E$9:$E$1008,D498)&gt;=COUNTIFS($C$9:C498,C498&amp;"",$D$9:D498,D498),"Matched",IF(COUNTIF('Vendor statement'!$C$9:$C$1008,C498&amp;"")&gt;0,"Reference found - amount differs","Only on this side")),IF(COUNTIFS('Vendor statement'!$C$9:$C$1008,C498&amp;"",'Vendor statement'!$D$9:$D$1008,E498)&gt;=COUNTIFS($C$9:C498,C498&amp;"",$E$9:E498,E498),"Matched",IF(COUNTIF('Vendor statement'!$C$9:$C$1008,C498&amp;"")&gt;0,"Reference found - amount differs","Only on this side")))))</f>
        <v/>
      </c>
    </row>
    <row r="499" customFormat="false" ht="15" hidden="false" customHeight="false" outlineLevel="0" collapsed="false">
      <c r="A499" s="17"/>
      <c r="B499" s="8"/>
      <c r="C499" s="8"/>
      <c r="D499" s="18"/>
      <c r="E499" s="18"/>
      <c r="F499" s="10" t="str">
        <f aca="false">IF(N(D499)+N(E499)=0,"",IF(C499="","No reference",IF(N(D499)&gt;0,IF(COUNTIFS('Vendor statement'!$C$9:$C$1008,C499&amp;"",'Vendor statement'!$E$9:$E$1008,D499)&gt;=COUNTIFS($C$9:C499,C499&amp;"",$D$9:D499,D499),"Matched",IF(COUNTIF('Vendor statement'!$C$9:$C$1008,C499&amp;"")&gt;0,"Reference found - amount differs","Only on this side")),IF(COUNTIFS('Vendor statement'!$C$9:$C$1008,C499&amp;"",'Vendor statement'!$D$9:$D$1008,E499)&gt;=COUNTIFS($C$9:C499,C499&amp;"",$E$9:E499,E499),"Matched",IF(COUNTIF('Vendor statement'!$C$9:$C$1008,C499&amp;"")&gt;0,"Reference found - amount differs","Only on this side")))))</f>
        <v/>
      </c>
    </row>
    <row r="500" customFormat="false" ht="15" hidden="false" customHeight="false" outlineLevel="0" collapsed="false">
      <c r="A500" s="17"/>
      <c r="B500" s="8"/>
      <c r="C500" s="8"/>
      <c r="D500" s="18"/>
      <c r="E500" s="18"/>
      <c r="F500" s="10" t="str">
        <f aca="false">IF(N(D500)+N(E500)=0,"",IF(C500="","No reference",IF(N(D500)&gt;0,IF(COUNTIFS('Vendor statement'!$C$9:$C$1008,C500&amp;"",'Vendor statement'!$E$9:$E$1008,D500)&gt;=COUNTIFS($C$9:C500,C500&amp;"",$D$9:D500,D500),"Matched",IF(COUNTIF('Vendor statement'!$C$9:$C$1008,C500&amp;"")&gt;0,"Reference found - amount differs","Only on this side")),IF(COUNTIFS('Vendor statement'!$C$9:$C$1008,C500&amp;"",'Vendor statement'!$D$9:$D$1008,E500)&gt;=COUNTIFS($C$9:C500,C500&amp;"",$E$9:E500,E500),"Matched",IF(COUNTIF('Vendor statement'!$C$9:$C$1008,C500&amp;"")&gt;0,"Reference found - amount differs","Only on this side")))))</f>
        <v/>
      </c>
    </row>
    <row r="501" customFormat="false" ht="15" hidden="false" customHeight="false" outlineLevel="0" collapsed="false">
      <c r="A501" s="17"/>
      <c r="B501" s="8"/>
      <c r="C501" s="8"/>
      <c r="D501" s="18"/>
      <c r="E501" s="18"/>
      <c r="F501" s="10" t="str">
        <f aca="false">IF(N(D501)+N(E501)=0,"",IF(C501="","No reference",IF(N(D501)&gt;0,IF(COUNTIFS('Vendor statement'!$C$9:$C$1008,C501&amp;"",'Vendor statement'!$E$9:$E$1008,D501)&gt;=COUNTIFS($C$9:C501,C501&amp;"",$D$9:D501,D501),"Matched",IF(COUNTIF('Vendor statement'!$C$9:$C$1008,C501&amp;"")&gt;0,"Reference found - amount differs","Only on this side")),IF(COUNTIFS('Vendor statement'!$C$9:$C$1008,C501&amp;"",'Vendor statement'!$D$9:$D$1008,E501)&gt;=COUNTIFS($C$9:C501,C501&amp;"",$E$9:E501,E501),"Matched",IF(COUNTIF('Vendor statement'!$C$9:$C$1008,C501&amp;"")&gt;0,"Reference found - amount differs","Only on this side")))))</f>
        <v/>
      </c>
    </row>
    <row r="502" customFormat="false" ht="15" hidden="false" customHeight="false" outlineLevel="0" collapsed="false">
      <c r="A502" s="17"/>
      <c r="B502" s="8"/>
      <c r="C502" s="8"/>
      <c r="D502" s="18"/>
      <c r="E502" s="18"/>
      <c r="F502" s="10" t="str">
        <f aca="false">IF(N(D502)+N(E502)=0,"",IF(C502="","No reference",IF(N(D502)&gt;0,IF(COUNTIFS('Vendor statement'!$C$9:$C$1008,C502&amp;"",'Vendor statement'!$E$9:$E$1008,D502)&gt;=COUNTIFS($C$9:C502,C502&amp;"",$D$9:D502,D502),"Matched",IF(COUNTIF('Vendor statement'!$C$9:$C$1008,C502&amp;"")&gt;0,"Reference found - amount differs","Only on this side")),IF(COUNTIFS('Vendor statement'!$C$9:$C$1008,C502&amp;"",'Vendor statement'!$D$9:$D$1008,E502)&gt;=COUNTIFS($C$9:C502,C502&amp;"",$E$9:E502,E502),"Matched",IF(COUNTIF('Vendor statement'!$C$9:$C$1008,C502&amp;"")&gt;0,"Reference found - amount differs","Only on this side")))))</f>
        <v/>
      </c>
    </row>
    <row r="503" customFormat="false" ht="15" hidden="false" customHeight="false" outlineLevel="0" collapsed="false">
      <c r="A503" s="17"/>
      <c r="B503" s="8"/>
      <c r="C503" s="8"/>
      <c r="D503" s="18"/>
      <c r="E503" s="18"/>
      <c r="F503" s="10" t="str">
        <f aca="false">IF(N(D503)+N(E503)=0,"",IF(C503="","No reference",IF(N(D503)&gt;0,IF(COUNTIFS('Vendor statement'!$C$9:$C$1008,C503&amp;"",'Vendor statement'!$E$9:$E$1008,D503)&gt;=COUNTIFS($C$9:C503,C503&amp;"",$D$9:D503,D503),"Matched",IF(COUNTIF('Vendor statement'!$C$9:$C$1008,C503&amp;"")&gt;0,"Reference found - amount differs","Only on this side")),IF(COUNTIFS('Vendor statement'!$C$9:$C$1008,C503&amp;"",'Vendor statement'!$D$9:$D$1008,E503)&gt;=COUNTIFS($C$9:C503,C503&amp;"",$E$9:E503,E503),"Matched",IF(COUNTIF('Vendor statement'!$C$9:$C$1008,C503&amp;"")&gt;0,"Reference found - amount differs","Only on this side")))))</f>
        <v/>
      </c>
    </row>
    <row r="504" customFormat="false" ht="15" hidden="false" customHeight="false" outlineLevel="0" collapsed="false">
      <c r="A504" s="17"/>
      <c r="B504" s="8"/>
      <c r="C504" s="8"/>
      <c r="D504" s="18"/>
      <c r="E504" s="18"/>
      <c r="F504" s="10" t="str">
        <f aca="false">IF(N(D504)+N(E504)=0,"",IF(C504="","No reference",IF(N(D504)&gt;0,IF(COUNTIFS('Vendor statement'!$C$9:$C$1008,C504&amp;"",'Vendor statement'!$E$9:$E$1008,D504)&gt;=COUNTIFS($C$9:C504,C504&amp;"",$D$9:D504,D504),"Matched",IF(COUNTIF('Vendor statement'!$C$9:$C$1008,C504&amp;"")&gt;0,"Reference found - amount differs","Only on this side")),IF(COUNTIFS('Vendor statement'!$C$9:$C$1008,C504&amp;"",'Vendor statement'!$D$9:$D$1008,E504)&gt;=COUNTIFS($C$9:C504,C504&amp;"",$E$9:E504,E504),"Matched",IF(COUNTIF('Vendor statement'!$C$9:$C$1008,C504&amp;"")&gt;0,"Reference found - amount differs","Only on this side")))))</f>
        <v/>
      </c>
    </row>
    <row r="505" customFormat="false" ht="15" hidden="false" customHeight="false" outlineLevel="0" collapsed="false">
      <c r="A505" s="17"/>
      <c r="B505" s="8"/>
      <c r="C505" s="8"/>
      <c r="D505" s="18"/>
      <c r="E505" s="18"/>
      <c r="F505" s="10" t="str">
        <f aca="false">IF(N(D505)+N(E505)=0,"",IF(C505="","No reference",IF(N(D505)&gt;0,IF(COUNTIFS('Vendor statement'!$C$9:$C$1008,C505&amp;"",'Vendor statement'!$E$9:$E$1008,D505)&gt;=COUNTIFS($C$9:C505,C505&amp;"",$D$9:D505,D505),"Matched",IF(COUNTIF('Vendor statement'!$C$9:$C$1008,C505&amp;"")&gt;0,"Reference found - amount differs","Only on this side")),IF(COUNTIFS('Vendor statement'!$C$9:$C$1008,C505&amp;"",'Vendor statement'!$D$9:$D$1008,E505)&gt;=COUNTIFS($C$9:C505,C505&amp;"",$E$9:E505,E505),"Matched",IF(COUNTIF('Vendor statement'!$C$9:$C$1008,C505&amp;"")&gt;0,"Reference found - amount differs","Only on this side")))))</f>
        <v/>
      </c>
    </row>
    <row r="506" customFormat="false" ht="15" hidden="false" customHeight="false" outlineLevel="0" collapsed="false">
      <c r="A506" s="17"/>
      <c r="B506" s="8"/>
      <c r="C506" s="8"/>
      <c r="D506" s="18"/>
      <c r="E506" s="18"/>
      <c r="F506" s="10" t="str">
        <f aca="false">IF(N(D506)+N(E506)=0,"",IF(C506="","No reference",IF(N(D506)&gt;0,IF(COUNTIFS('Vendor statement'!$C$9:$C$1008,C506&amp;"",'Vendor statement'!$E$9:$E$1008,D506)&gt;=COUNTIFS($C$9:C506,C506&amp;"",$D$9:D506,D506),"Matched",IF(COUNTIF('Vendor statement'!$C$9:$C$1008,C506&amp;"")&gt;0,"Reference found - amount differs","Only on this side")),IF(COUNTIFS('Vendor statement'!$C$9:$C$1008,C506&amp;"",'Vendor statement'!$D$9:$D$1008,E506)&gt;=COUNTIFS($C$9:C506,C506&amp;"",$E$9:E506,E506),"Matched",IF(COUNTIF('Vendor statement'!$C$9:$C$1008,C506&amp;"")&gt;0,"Reference found - amount differs","Only on this side")))))</f>
        <v/>
      </c>
    </row>
    <row r="507" customFormat="false" ht="15" hidden="false" customHeight="false" outlineLevel="0" collapsed="false">
      <c r="A507" s="17"/>
      <c r="B507" s="8"/>
      <c r="C507" s="8"/>
      <c r="D507" s="18"/>
      <c r="E507" s="18"/>
      <c r="F507" s="10" t="str">
        <f aca="false">IF(N(D507)+N(E507)=0,"",IF(C507="","No reference",IF(N(D507)&gt;0,IF(COUNTIFS('Vendor statement'!$C$9:$C$1008,C507&amp;"",'Vendor statement'!$E$9:$E$1008,D507)&gt;=COUNTIFS($C$9:C507,C507&amp;"",$D$9:D507,D507),"Matched",IF(COUNTIF('Vendor statement'!$C$9:$C$1008,C507&amp;"")&gt;0,"Reference found - amount differs","Only on this side")),IF(COUNTIFS('Vendor statement'!$C$9:$C$1008,C507&amp;"",'Vendor statement'!$D$9:$D$1008,E507)&gt;=COUNTIFS($C$9:C507,C507&amp;"",$E$9:E507,E507),"Matched",IF(COUNTIF('Vendor statement'!$C$9:$C$1008,C507&amp;"")&gt;0,"Reference found - amount differs","Only on this side")))))</f>
        <v/>
      </c>
    </row>
    <row r="508" customFormat="false" ht="15" hidden="false" customHeight="false" outlineLevel="0" collapsed="false">
      <c r="A508" s="17"/>
      <c r="B508" s="8"/>
      <c r="C508" s="8"/>
      <c r="D508" s="18"/>
      <c r="E508" s="18"/>
      <c r="F508" s="10" t="str">
        <f aca="false">IF(N(D508)+N(E508)=0,"",IF(C508="","No reference",IF(N(D508)&gt;0,IF(COUNTIFS('Vendor statement'!$C$9:$C$1008,C508&amp;"",'Vendor statement'!$E$9:$E$1008,D508)&gt;=COUNTIFS($C$9:C508,C508&amp;"",$D$9:D508,D508),"Matched",IF(COUNTIF('Vendor statement'!$C$9:$C$1008,C508&amp;"")&gt;0,"Reference found - amount differs","Only on this side")),IF(COUNTIFS('Vendor statement'!$C$9:$C$1008,C508&amp;"",'Vendor statement'!$D$9:$D$1008,E508)&gt;=COUNTIFS($C$9:C508,C508&amp;"",$E$9:E508,E508),"Matched",IF(COUNTIF('Vendor statement'!$C$9:$C$1008,C508&amp;"")&gt;0,"Reference found - amount differs","Only on this side")))))</f>
        <v/>
      </c>
    </row>
    <row r="509" customFormat="false" ht="15" hidden="false" customHeight="false" outlineLevel="0" collapsed="false">
      <c r="A509" s="17"/>
      <c r="B509" s="8"/>
      <c r="C509" s="8"/>
      <c r="D509" s="18"/>
      <c r="E509" s="18"/>
      <c r="F509" s="10" t="str">
        <f aca="false">IF(N(D509)+N(E509)=0,"",IF(C509="","No reference",IF(N(D509)&gt;0,IF(COUNTIFS('Vendor statement'!$C$9:$C$1008,C509&amp;"",'Vendor statement'!$E$9:$E$1008,D509)&gt;=COUNTIFS($C$9:C509,C509&amp;"",$D$9:D509,D509),"Matched",IF(COUNTIF('Vendor statement'!$C$9:$C$1008,C509&amp;"")&gt;0,"Reference found - amount differs","Only on this side")),IF(COUNTIFS('Vendor statement'!$C$9:$C$1008,C509&amp;"",'Vendor statement'!$D$9:$D$1008,E509)&gt;=COUNTIFS($C$9:C509,C509&amp;"",$E$9:E509,E509),"Matched",IF(COUNTIF('Vendor statement'!$C$9:$C$1008,C509&amp;"")&gt;0,"Reference found - amount differs","Only on this side")))))</f>
        <v/>
      </c>
    </row>
    <row r="510" customFormat="false" ht="15" hidden="false" customHeight="false" outlineLevel="0" collapsed="false">
      <c r="A510" s="17"/>
      <c r="B510" s="8"/>
      <c r="C510" s="8"/>
      <c r="D510" s="18"/>
      <c r="E510" s="18"/>
      <c r="F510" s="10" t="str">
        <f aca="false">IF(N(D510)+N(E510)=0,"",IF(C510="","No reference",IF(N(D510)&gt;0,IF(COUNTIFS('Vendor statement'!$C$9:$C$1008,C510&amp;"",'Vendor statement'!$E$9:$E$1008,D510)&gt;=COUNTIFS($C$9:C510,C510&amp;"",$D$9:D510,D510),"Matched",IF(COUNTIF('Vendor statement'!$C$9:$C$1008,C510&amp;"")&gt;0,"Reference found - amount differs","Only on this side")),IF(COUNTIFS('Vendor statement'!$C$9:$C$1008,C510&amp;"",'Vendor statement'!$D$9:$D$1008,E510)&gt;=COUNTIFS($C$9:C510,C510&amp;"",$E$9:E510,E510),"Matched",IF(COUNTIF('Vendor statement'!$C$9:$C$1008,C510&amp;"")&gt;0,"Reference found - amount differs","Only on this side")))))</f>
        <v/>
      </c>
    </row>
    <row r="511" customFormat="false" ht="15" hidden="false" customHeight="false" outlineLevel="0" collapsed="false">
      <c r="A511" s="17"/>
      <c r="B511" s="8"/>
      <c r="C511" s="8"/>
      <c r="D511" s="18"/>
      <c r="E511" s="18"/>
      <c r="F511" s="10" t="str">
        <f aca="false">IF(N(D511)+N(E511)=0,"",IF(C511="","No reference",IF(N(D511)&gt;0,IF(COUNTIFS('Vendor statement'!$C$9:$C$1008,C511&amp;"",'Vendor statement'!$E$9:$E$1008,D511)&gt;=COUNTIFS($C$9:C511,C511&amp;"",$D$9:D511,D511),"Matched",IF(COUNTIF('Vendor statement'!$C$9:$C$1008,C511&amp;"")&gt;0,"Reference found - amount differs","Only on this side")),IF(COUNTIFS('Vendor statement'!$C$9:$C$1008,C511&amp;"",'Vendor statement'!$D$9:$D$1008,E511)&gt;=COUNTIFS($C$9:C511,C511&amp;"",$E$9:E511,E511),"Matched",IF(COUNTIF('Vendor statement'!$C$9:$C$1008,C511&amp;"")&gt;0,"Reference found - amount differs","Only on this side")))))</f>
        <v/>
      </c>
    </row>
    <row r="512" customFormat="false" ht="15" hidden="false" customHeight="false" outlineLevel="0" collapsed="false">
      <c r="A512" s="17"/>
      <c r="B512" s="8"/>
      <c r="C512" s="8"/>
      <c r="D512" s="18"/>
      <c r="E512" s="18"/>
      <c r="F512" s="10" t="str">
        <f aca="false">IF(N(D512)+N(E512)=0,"",IF(C512="","No reference",IF(N(D512)&gt;0,IF(COUNTIFS('Vendor statement'!$C$9:$C$1008,C512&amp;"",'Vendor statement'!$E$9:$E$1008,D512)&gt;=COUNTIFS($C$9:C512,C512&amp;"",$D$9:D512,D512),"Matched",IF(COUNTIF('Vendor statement'!$C$9:$C$1008,C512&amp;"")&gt;0,"Reference found - amount differs","Only on this side")),IF(COUNTIFS('Vendor statement'!$C$9:$C$1008,C512&amp;"",'Vendor statement'!$D$9:$D$1008,E512)&gt;=COUNTIFS($C$9:C512,C512&amp;"",$E$9:E512,E512),"Matched",IF(COUNTIF('Vendor statement'!$C$9:$C$1008,C512&amp;"")&gt;0,"Reference found - amount differs","Only on this side")))))</f>
        <v/>
      </c>
    </row>
    <row r="513" customFormat="false" ht="15" hidden="false" customHeight="false" outlineLevel="0" collapsed="false">
      <c r="A513" s="17"/>
      <c r="B513" s="8"/>
      <c r="C513" s="8"/>
      <c r="D513" s="18"/>
      <c r="E513" s="18"/>
      <c r="F513" s="10" t="str">
        <f aca="false">IF(N(D513)+N(E513)=0,"",IF(C513="","No reference",IF(N(D513)&gt;0,IF(COUNTIFS('Vendor statement'!$C$9:$C$1008,C513&amp;"",'Vendor statement'!$E$9:$E$1008,D513)&gt;=COUNTIFS($C$9:C513,C513&amp;"",$D$9:D513,D513),"Matched",IF(COUNTIF('Vendor statement'!$C$9:$C$1008,C513&amp;"")&gt;0,"Reference found - amount differs","Only on this side")),IF(COUNTIFS('Vendor statement'!$C$9:$C$1008,C513&amp;"",'Vendor statement'!$D$9:$D$1008,E513)&gt;=COUNTIFS($C$9:C513,C513&amp;"",$E$9:E513,E513),"Matched",IF(COUNTIF('Vendor statement'!$C$9:$C$1008,C513&amp;"")&gt;0,"Reference found - amount differs","Only on this side")))))</f>
        <v/>
      </c>
    </row>
    <row r="514" customFormat="false" ht="15" hidden="false" customHeight="false" outlineLevel="0" collapsed="false">
      <c r="A514" s="17"/>
      <c r="B514" s="8"/>
      <c r="C514" s="8"/>
      <c r="D514" s="18"/>
      <c r="E514" s="18"/>
      <c r="F514" s="10" t="str">
        <f aca="false">IF(N(D514)+N(E514)=0,"",IF(C514="","No reference",IF(N(D514)&gt;0,IF(COUNTIFS('Vendor statement'!$C$9:$C$1008,C514&amp;"",'Vendor statement'!$E$9:$E$1008,D514)&gt;=COUNTIFS($C$9:C514,C514&amp;"",$D$9:D514,D514),"Matched",IF(COUNTIF('Vendor statement'!$C$9:$C$1008,C514&amp;"")&gt;0,"Reference found - amount differs","Only on this side")),IF(COUNTIFS('Vendor statement'!$C$9:$C$1008,C514&amp;"",'Vendor statement'!$D$9:$D$1008,E514)&gt;=COUNTIFS($C$9:C514,C514&amp;"",$E$9:E514,E514),"Matched",IF(COUNTIF('Vendor statement'!$C$9:$C$1008,C514&amp;"")&gt;0,"Reference found - amount differs","Only on this side")))))</f>
        <v/>
      </c>
    </row>
    <row r="515" customFormat="false" ht="15" hidden="false" customHeight="false" outlineLevel="0" collapsed="false">
      <c r="A515" s="17"/>
      <c r="B515" s="8"/>
      <c r="C515" s="8"/>
      <c r="D515" s="18"/>
      <c r="E515" s="18"/>
      <c r="F515" s="10" t="str">
        <f aca="false">IF(N(D515)+N(E515)=0,"",IF(C515="","No reference",IF(N(D515)&gt;0,IF(COUNTIFS('Vendor statement'!$C$9:$C$1008,C515&amp;"",'Vendor statement'!$E$9:$E$1008,D515)&gt;=COUNTIFS($C$9:C515,C515&amp;"",$D$9:D515,D515),"Matched",IF(COUNTIF('Vendor statement'!$C$9:$C$1008,C515&amp;"")&gt;0,"Reference found - amount differs","Only on this side")),IF(COUNTIFS('Vendor statement'!$C$9:$C$1008,C515&amp;"",'Vendor statement'!$D$9:$D$1008,E515)&gt;=COUNTIFS($C$9:C515,C515&amp;"",$E$9:E515,E515),"Matched",IF(COUNTIF('Vendor statement'!$C$9:$C$1008,C515&amp;"")&gt;0,"Reference found - amount differs","Only on this side")))))</f>
        <v/>
      </c>
    </row>
    <row r="516" customFormat="false" ht="15" hidden="false" customHeight="false" outlineLevel="0" collapsed="false">
      <c r="A516" s="17"/>
      <c r="B516" s="8"/>
      <c r="C516" s="8"/>
      <c r="D516" s="18"/>
      <c r="E516" s="18"/>
      <c r="F516" s="10" t="str">
        <f aca="false">IF(N(D516)+N(E516)=0,"",IF(C516="","No reference",IF(N(D516)&gt;0,IF(COUNTIFS('Vendor statement'!$C$9:$C$1008,C516&amp;"",'Vendor statement'!$E$9:$E$1008,D516)&gt;=COUNTIFS($C$9:C516,C516&amp;"",$D$9:D516,D516),"Matched",IF(COUNTIF('Vendor statement'!$C$9:$C$1008,C516&amp;"")&gt;0,"Reference found - amount differs","Only on this side")),IF(COUNTIFS('Vendor statement'!$C$9:$C$1008,C516&amp;"",'Vendor statement'!$D$9:$D$1008,E516)&gt;=COUNTIFS($C$9:C516,C516&amp;"",$E$9:E516,E516),"Matched",IF(COUNTIF('Vendor statement'!$C$9:$C$1008,C516&amp;"")&gt;0,"Reference found - amount differs","Only on this side")))))</f>
        <v/>
      </c>
    </row>
    <row r="517" customFormat="false" ht="15" hidden="false" customHeight="false" outlineLevel="0" collapsed="false">
      <c r="A517" s="17"/>
      <c r="B517" s="8"/>
      <c r="C517" s="8"/>
      <c r="D517" s="18"/>
      <c r="E517" s="18"/>
      <c r="F517" s="10" t="str">
        <f aca="false">IF(N(D517)+N(E517)=0,"",IF(C517="","No reference",IF(N(D517)&gt;0,IF(COUNTIFS('Vendor statement'!$C$9:$C$1008,C517&amp;"",'Vendor statement'!$E$9:$E$1008,D517)&gt;=COUNTIFS($C$9:C517,C517&amp;"",$D$9:D517,D517),"Matched",IF(COUNTIF('Vendor statement'!$C$9:$C$1008,C517&amp;"")&gt;0,"Reference found - amount differs","Only on this side")),IF(COUNTIFS('Vendor statement'!$C$9:$C$1008,C517&amp;"",'Vendor statement'!$D$9:$D$1008,E517)&gt;=COUNTIFS($C$9:C517,C517&amp;"",$E$9:E517,E517),"Matched",IF(COUNTIF('Vendor statement'!$C$9:$C$1008,C517&amp;"")&gt;0,"Reference found - amount differs","Only on this side")))))</f>
        <v/>
      </c>
    </row>
    <row r="518" customFormat="false" ht="15" hidden="false" customHeight="false" outlineLevel="0" collapsed="false">
      <c r="A518" s="17"/>
      <c r="B518" s="8"/>
      <c r="C518" s="8"/>
      <c r="D518" s="18"/>
      <c r="E518" s="18"/>
      <c r="F518" s="10" t="str">
        <f aca="false">IF(N(D518)+N(E518)=0,"",IF(C518="","No reference",IF(N(D518)&gt;0,IF(COUNTIFS('Vendor statement'!$C$9:$C$1008,C518&amp;"",'Vendor statement'!$E$9:$E$1008,D518)&gt;=COUNTIFS($C$9:C518,C518&amp;"",$D$9:D518,D518),"Matched",IF(COUNTIF('Vendor statement'!$C$9:$C$1008,C518&amp;"")&gt;0,"Reference found - amount differs","Only on this side")),IF(COUNTIFS('Vendor statement'!$C$9:$C$1008,C518&amp;"",'Vendor statement'!$D$9:$D$1008,E518)&gt;=COUNTIFS($C$9:C518,C518&amp;"",$E$9:E518,E518),"Matched",IF(COUNTIF('Vendor statement'!$C$9:$C$1008,C518&amp;"")&gt;0,"Reference found - amount differs","Only on this side")))))</f>
        <v/>
      </c>
    </row>
    <row r="519" customFormat="false" ht="15" hidden="false" customHeight="false" outlineLevel="0" collapsed="false">
      <c r="A519" s="17"/>
      <c r="B519" s="8"/>
      <c r="C519" s="8"/>
      <c r="D519" s="18"/>
      <c r="E519" s="18"/>
      <c r="F519" s="10" t="str">
        <f aca="false">IF(N(D519)+N(E519)=0,"",IF(C519="","No reference",IF(N(D519)&gt;0,IF(COUNTIFS('Vendor statement'!$C$9:$C$1008,C519&amp;"",'Vendor statement'!$E$9:$E$1008,D519)&gt;=COUNTIFS($C$9:C519,C519&amp;"",$D$9:D519,D519),"Matched",IF(COUNTIF('Vendor statement'!$C$9:$C$1008,C519&amp;"")&gt;0,"Reference found - amount differs","Only on this side")),IF(COUNTIFS('Vendor statement'!$C$9:$C$1008,C519&amp;"",'Vendor statement'!$D$9:$D$1008,E519)&gt;=COUNTIFS($C$9:C519,C519&amp;"",$E$9:E519,E519),"Matched",IF(COUNTIF('Vendor statement'!$C$9:$C$1008,C519&amp;"")&gt;0,"Reference found - amount differs","Only on this side")))))</f>
        <v/>
      </c>
    </row>
    <row r="520" customFormat="false" ht="15" hidden="false" customHeight="false" outlineLevel="0" collapsed="false">
      <c r="A520" s="17"/>
      <c r="B520" s="8"/>
      <c r="C520" s="8"/>
      <c r="D520" s="18"/>
      <c r="E520" s="18"/>
      <c r="F520" s="10" t="str">
        <f aca="false">IF(N(D520)+N(E520)=0,"",IF(C520="","No reference",IF(N(D520)&gt;0,IF(COUNTIFS('Vendor statement'!$C$9:$C$1008,C520&amp;"",'Vendor statement'!$E$9:$E$1008,D520)&gt;=COUNTIFS($C$9:C520,C520&amp;"",$D$9:D520,D520),"Matched",IF(COUNTIF('Vendor statement'!$C$9:$C$1008,C520&amp;"")&gt;0,"Reference found - amount differs","Only on this side")),IF(COUNTIFS('Vendor statement'!$C$9:$C$1008,C520&amp;"",'Vendor statement'!$D$9:$D$1008,E520)&gt;=COUNTIFS($C$9:C520,C520&amp;"",$E$9:E520,E520),"Matched",IF(COUNTIF('Vendor statement'!$C$9:$C$1008,C520&amp;"")&gt;0,"Reference found - amount differs","Only on this side")))))</f>
        <v/>
      </c>
    </row>
    <row r="521" customFormat="false" ht="15" hidden="false" customHeight="false" outlineLevel="0" collapsed="false">
      <c r="A521" s="17"/>
      <c r="B521" s="8"/>
      <c r="C521" s="8"/>
      <c r="D521" s="18"/>
      <c r="E521" s="18"/>
      <c r="F521" s="10" t="str">
        <f aca="false">IF(N(D521)+N(E521)=0,"",IF(C521="","No reference",IF(N(D521)&gt;0,IF(COUNTIFS('Vendor statement'!$C$9:$C$1008,C521&amp;"",'Vendor statement'!$E$9:$E$1008,D521)&gt;=COUNTIFS($C$9:C521,C521&amp;"",$D$9:D521,D521),"Matched",IF(COUNTIF('Vendor statement'!$C$9:$C$1008,C521&amp;"")&gt;0,"Reference found - amount differs","Only on this side")),IF(COUNTIFS('Vendor statement'!$C$9:$C$1008,C521&amp;"",'Vendor statement'!$D$9:$D$1008,E521)&gt;=COUNTIFS($C$9:C521,C521&amp;"",$E$9:E521,E521),"Matched",IF(COUNTIF('Vendor statement'!$C$9:$C$1008,C521&amp;"")&gt;0,"Reference found - amount differs","Only on this side")))))</f>
        <v/>
      </c>
    </row>
    <row r="522" customFormat="false" ht="15" hidden="false" customHeight="false" outlineLevel="0" collapsed="false">
      <c r="A522" s="17"/>
      <c r="B522" s="8"/>
      <c r="C522" s="8"/>
      <c r="D522" s="18"/>
      <c r="E522" s="18"/>
      <c r="F522" s="10" t="str">
        <f aca="false">IF(N(D522)+N(E522)=0,"",IF(C522="","No reference",IF(N(D522)&gt;0,IF(COUNTIFS('Vendor statement'!$C$9:$C$1008,C522&amp;"",'Vendor statement'!$E$9:$E$1008,D522)&gt;=COUNTIFS($C$9:C522,C522&amp;"",$D$9:D522,D522),"Matched",IF(COUNTIF('Vendor statement'!$C$9:$C$1008,C522&amp;"")&gt;0,"Reference found - amount differs","Only on this side")),IF(COUNTIFS('Vendor statement'!$C$9:$C$1008,C522&amp;"",'Vendor statement'!$D$9:$D$1008,E522)&gt;=COUNTIFS($C$9:C522,C522&amp;"",$E$9:E522,E522),"Matched",IF(COUNTIF('Vendor statement'!$C$9:$C$1008,C522&amp;"")&gt;0,"Reference found - amount differs","Only on this side")))))</f>
        <v/>
      </c>
    </row>
    <row r="523" customFormat="false" ht="15" hidden="false" customHeight="false" outlineLevel="0" collapsed="false">
      <c r="A523" s="17"/>
      <c r="B523" s="8"/>
      <c r="C523" s="8"/>
      <c r="D523" s="18"/>
      <c r="E523" s="18"/>
      <c r="F523" s="10" t="str">
        <f aca="false">IF(N(D523)+N(E523)=0,"",IF(C523="","No reference",IF(N(D523)&gt;0,IF(COUNTIFS('Vendor statement'!$C$9:$C$1008,C523&amp;"",'Vendor statement'!$E$9:$E$1008,D523)&gt;=COUNTIFS($C$9:C523,C523&amp;"",$D$9:D523,D523),"Matched",IF(COUNTIF('Vendor statement'!$C$9:$C$1008,C523&amp;"")&gt;0,"Reference found - amount differs","Only on this side")),IF(COUNTIFS('Vendor statement'!$C$9:$C$1008,C523&amp;"",'Vendor statement'!$D$9:$D$1008,E523)&gt;=COUNTIFS($C$9:C523,C523&amp;"",$E$9:E523,E523),"Matched",IF(COUNTIF('Vendor statement'!$C$9:$C$1008,C523&amp;"")&gt;0,"Reference found - amount differs","Only on this side")))))</f>
        <v/>
      </c>
    </row>
    <row r="524" customFormat="false" ht="15" hidden="false" customHeight="false" outlineLevel="0" collapsed="false">
      <c r="A524" s="17"/>
      <c r="B524" s="8"/>
      <c r="C524" s="8"/>
      <c r="D524" s="18"/>
      <c r="E524" s="18"/>
      <c r="F524" s="10" t="str">
        <f aca="false">IF(N(D524)+N(E524)=0,"",IF(C524="","No reference",IF(N(D524)&gt;0,IF(COUNTIFS('Vendor statement'!$C$9:$C$1008,C524&amp;"",'Vendor statement'!$E$9:$E$1008,D524)&gt;=COUNTIFS($C$9:C524,C524&amp;"",$D$9:D524,D524),"Matched",IF(COUNTIF('Vendor statement'!$C$9:$C$1008,C524&amp;"")&gt;0,"Reference found - amount differs","Only on this side")),IF(COUNTIFS('Vendor statement'!$C$9:$C$1008,C524&amp;"",'Vendor statement'!$D$9:$D$1008,E524)&gt;=COUNTIFS($C$9:C524,C524&amp;"",$E$9:E524,E524),"Matched",IF(COUNTIF('Vendor statement'!$C$9:$C$1008,C524&amp;"")&gt;0,"Reference found - amount differs","Only on this side")))))</f>
        <v/>
      </c>
    </row>
    <row r="525" customFormat="false" ht="15" hidden="false" customHeight="false" outlineLevel="0" collapsed="false">
      <c r="A525" s="17"/>
      <c r="B525" s="8"/>
      <c r="C525" s="8"/>
      <c r="D525" s="18"/>
      <c r="E525" s="18"/>
      <c r="F525" s="10" t="str">
        <f aca="false">IF(N(D525)+N(E525)=0,"",IF(C525="","No reference",IF(N(D525)&gt;0,IF(COUNTIFS('Vendor statement'!$C$9:$C$1008,C525&amp;"",'Vendor statement'!$E$9:$E$1008,D525)&gt;=COUNTIFS($C$9:C525,C525&amp;"",$D$9:D525,D525),"Matched",IF(COUNTIF('Vendor statement'!$C$9:$C$1008,C525&amp;"")&gt;0,"Reference found - amount differs","Only on this side")),IF(COUNTIFS('Vendor statement'!$C$9:$C$1008,C525&amp;"",'Vendor statement'!$D$9:$D$1008,E525)&gt;=COUNTIFS($C$9:C525,C525&amp;"",$E$9:E525,E525),"Matched",IF(COUNTIF('Vendor statement'!$C$9:$C$1008,C525&amp;"")&gt;0,"Reference found - amount differs","Only on this side")))))</f>
        <v/>
      </c>
    </row>
    <row r="526" customFormat="false" ht="15" hidden="false" customHeight="false" outlineLevel="0" collapsed="false">
      <c r="A526" s="17"/>
      <c r="B526" s="8"/>
      <c r="C526" s="8"/>
      <c r="D526" s="18"/>
      <c r="E526" s="18"/>
      <c r="F526" s="10" t="str">
        <f aca="false">IF(N(D526)+N(E526)=0,"",IF(C526="","No reference",IF(N(D526)&gt;0,IF(COUNTIFS('Vendor statement'!$C$9:$C$1008,C526&amp;"",'Vendor statement'!$E$9:$E$1008,D526)&gt;=COUNTIFS($C$9:C526,C526&amp;"",$D$9:D526,D526),"Matched",IF(COUNTIF('Vendor statement'!$C$9:$C$1008,C526&amp;"")&gt;0,"Reference found - amount differs","Only on this side")),IF(COUNTIFS('Vendor statement'!$C$9:$C$1008,C526&amp;"",'Vendor statement'!$D$9:$D$1008,E526)&gt;=COUNTIFS($C$9:C526,C526&amp;"",$E$9:E526,E526),"Matched",IF(COUNTIF('Vendor statement'!$C$9:$C$1008,C526&amp;"")&gt;0,"Reference found - amount differs","Only on this side")))))</f>
        <v/>
      </c>
    </row>
    <row r="527" customFormat="false" ht="15" hidden="false" customHeight="false" outlineLevel="0" collapsed="false">
      <c r="A527" s="17"/>
      <c r="B527" s="8"/>
      <c r="C527" s="8"/>
      <c r="D527" s="18"/>
      <c r="E527" s="18"/>
      <c r="F527" s="10" t="str">
        <f aca="false">IF(N(D527)+N(E527)=0,"",IF(C527="","No reference",IF(N(D527)&gt;0,IF(COUNTIFS('Vendor statement'!$C$9:$C$1008,C527&amp;"",'Vendor statement'!$E$9:$E$1008,D527)&gt;=COUNTIFS($C$9:C527,C527&amp;"",$D$9:D527,D527),"Matched",IF(COUNTIF('Vendor statement'!$C$9:$C$1008,C527&amp;"")&gt;0,"Reference found - amount differs","Only on this side")),IF(COUNTIFS('Vendor statement'!$C$9:$C$1008,C527&amp;"",'Vendor statement'!$D$9:$D$1008,E527)&gt;=COUNTIFS($C$9:C527,C527&amp;"",$E$9:E527,E527),"Matched",IF(COUNTIF('Vendor statement'!$C$9:$C$1008,C527&amp;"")&gt;0,"Reference found - amount differs","Only on this side")))))</f>
        <v/>
      </c>
    </row>
    <row r="528" customFormat="false" ht="15" hidden="false" customHeight="false" outlineLevel="0" collapsed="false">
      <c r="A528" s="17"/>
      <c r="B528" s="8"/>
      <c r="C528" s="8"/>
      <c r="D528" s="18"/>
      <c r="E528" s="18"/>
      <c r="F528" s="10" t="str">
        <f aca="false">IF(N(D528)+N(E528)=0,"",IF(C528="","No reference",IF(N(D528)&gt;0,IF(COUNTIFS('Vendor statement'!$C$9:$C$1008,C528&amp;"",'Vendor statement'!$E$9:$E$1008,D528)&gt;=COUNTIFS($C$9:C528,C528&amp;"",$D$9:D528,D528),"Matched",IF(COUNTIF('Vendor statement'!$C$9:$C$1008,C528&amp;"")&gt;0,"Reference found - amount differs","Only on this side")),IF(COUNTIFS('Vendor statement'!$C$9:$C$1008,C528&amp;"",'Vendor statement'!$D$9:$D$1008,E528)&gt;=COUNTIFS($C$9:C528,C528&amp;"",$E$9:E528,E528),"Matched",IF(COUNTIF('Vendor statement'!$C$9:$C$1008,C528&amp;"")&gt;0,"Reference found - amount differs","Only on this side")))))</f>
        <v/>
      </c>
    </row>
    <row r="529" customFormat="false" ht="15" hidden="false" customHeight="false" outlineLevel="0" collapsed="false">
      <c r="A529" s="17"/>
      <c r="B529" s="8"/>
      <c r="C529" s="8"/>
      <c r="D529" s="18"/>
      <c r="E529" s="18"/>
      <c r="F529" s="10" t="str">
        <f aca="false">IF(N(D529)+N(E529)=0,"",IF(C529="","No reference",IF(N(D529)&gt;0,IF(COUNTIFS('Vendor statement'!$C$9:$C$1008,C529&amp;"",'Vendor statement'!$E$9:$E$1008,D529)&gt;=COUNTIFS($C$9:C529,C529&amp;"",$D$9:D529,D529),"Matched",IF(COUNTIF('Vendor statement'!$C$9:$C$1008,C529&amp;"")&gt;0,"Reference found - amount differs","Only on this side")),IF(COUNTIFS('Vendor statement'!$C$9:$C$1008,C529&amp;"",'Vendor statement'!$D$9:$D$1008,E529)&gt;=COUNTIFS($C$9:C529,C529&amp;"",$E$9:E529,E529),"Matched",IF(COUNTIF('Vendor statement'!$C$9:$C$1008,C529&amp;"")&gt;0,"Reference found - amount differs","Only on this side")))))</f>
        <v/>
      </c>
    </row>
    <row r="530" customFormat="false" ht="15" hidden="false" customHeight="false" outlineLevel="0" collapsed="false">
      <c r="A530" s="17"/>
      <c r="B530" s="8"/>
      <c r="C530" s="8"/>
      <c r="D530" s="18"/>
      <c r="E530" s="18"/>
      <c r="F530" s="10" t="str">
        <f aca="false">IF(N(D530)+N(E530)=0,"",IF(C530="","No reference",IF(N(D530)&gt;0,IF(COUNTIFS('Vendor statement'!$C$9:$C$1008,C530&amp;"",'Vendor statement'!$E$9:$E$1008,D530)&gt;=COUNTIFS($C$9:C530,C530&amp;"",$D$9:D530,D530),"Matched",IF(COUNTIF('Vendor statement'!$C$9:$C$1008,C530&amp;"")&gt;0,"Reference found - amount differs","Only on this side")),IF(COUNTIFS('Vendor statement'!$C$9:$C$1008,C530&amp;"",'Vendor statement'!$D$9:$D$1008,E530)&gt;=COUNTIFS($C$9:C530,C530&amp;"",$E$9:E530,E530),"Matched",IF(COUNTIF('Vendor statement'!$C$9:$C$1008,C530&amp;"")&gt;0,"Reference found - amount differs","Only on this side")))))</f>
        <v/>
      </c>
    </row>
    <row r="531" customFormat="false" ht="15" hidden="false" customHeight="false" outlineLevel="0" collapsed="false">
      <c r="A531" s="17"/>
      <c r="B531" s="8"/>
      <c r="C531" s="8"/>
      <c r="D531" s="18"/>
      <c r="E531" s="18"/>
      <c r="F531" s="10" t="str">
        <f aca="false">IF(N(D531)+N(E531)=0,"",IF(C531="","No reference",IF(N(D531)&gt;0,IF(COUNTIFS('Vendor statement'!$C$9:$C$1008,C531&amp;"",'Vendor statement'!$E$9:$E$1008,D531)&gt;=COUNTIFS($C$9:C531,C531&amp;"",$D$9:D531,D531),"Matched",IF(COUNTIF('Vendor statement'!$C$9:$C$1008,C531&amp;"")&gt;0,"Reference found - amount differs","Only on this side")),IF(COUNTIFS('Vendor statement'!$C$9:$C$1008,C531&amp;"",'Vendor statement'!$D$9:$D$1008,E531)&gt;=COUNTIFS($C$9:C531,C531&amp;"",$E$9:E531,E531),"Matched",IF(COUNTIF('Vendor statement'!$C$9:$C$1008,C531&amp;"")&gt;0,"Reference found - amount differs","Only on this side")))))</f>
        <v/>
      </c>
    </row>
    <row r="532" customFormat="false" ht="15" hidden="false" customHeight="false" outlineLevel="0" collapsed="false">
      <c r="A532" s="17"/>
      <c r="B532" s="8"/>
      <c r="C532" s="8"/>
      <c r="D532" s="18"/>
      <c r="E532" s="18"/>
      <c r="F532" s="10" t="str">
        <f aca="false">IF(N(D532)+N(E532)=0,"",IF(C532="","No reference",IF(N(D532)&gt;0,IF(COUNTIFS('Vendor statement'!$C$9:$C$1008,C532&amp;"",'Vendor statement'!$E$9:$E$1008,D532)&gt;=COUNTIFS($C$9:C532,C532&amp;"",$D$9:D532,D532),"Matched",IF(COUNTIF('Vendor statement'!$C$9:$C$1008,C532&amp;"")&gt;0,"Reference found - amount differs","Only on this side")),IF(COUNTIFS('Vendor statement'!$C$9:$C$1008,C532&amp;"",'Vendor statement'!$D$9:$D$1008,E532)&gt;=COUNTIFS($C$9:C532,C532&amp;"",$E$9:E532,E532),"Matched",IF(COUNTIF('Vendor statement'!$C$9:$C$1008,C532&amp;"")&gt;0,"Reference found - amount differs","Only on this side")))))</f>
        <v/>
      </c>
    </row>
    <row r="533" customFormat="false" ht="15" hidden="false" customHeight="false" outlineLevel="0" collapsed="false">
      <c r="A533" s="17"/>
      <c r="B533" s="8"/>
      <c r="C533" s="8"/>
      <c r="D533" s="18"/>
      <c r="E533" s="18"/>
      <c r="F533" s="10" t="str">
        <f aca="false">IF(N(D533)+N(E533)=0,"",IF(C533="","No reference",IF(N(D533)&gt;0,IF(COUNTIFS('Vendor statement'!$C$9:$C$1008,C533&amp;"",'Vendor statement'!$E$9:$E$1008,D533)&gt;=COUNTIFS($C$9:C533,C533&amp;"",$D$9:D533,D533),"Matched",IF(COUNTIF('Vendor statement'!$C$9:$C$1008,C533&amp;"")&gt;0,"Reference found - amount differs","Only on this side")),IF(COUNTIFS('Vendor statement'!$C$9:$C$1008,C533&amp;"",'Vendor statement'!$D$9:$D$1008,E533)&gt;=COUNTIFS($C$9:C533,C533&amp;"",$E$9:E533,E533),"Matched",IF(COUNTIF('Vendor statement'!$C$9:$C$1008,C533&amp;"")&gt;0,"Reference found - amount differs","Only on this side")))))</f>
        <v/>
      </c>
    </row>
    <row r="534" customFormat="false" ht="15" hidden="false" customHeight="false" outlineLevel="0" collapsed="false">
      <c r="A534" s="17"/>
      <c r="B534" s="8"/>
      <c r="C534" s="8"/>
      <c r="D534" s="18"/>
      <c r="E534" s="18"/>
      <c r="F534" s="10" t="str">
        <f aca="false">IF(N(D534)+N(E534)=0,"",IF(C534="","No reference",IF(N(D534)&gt;0,IF(COUNTIFS('Vendor statement'!$C$9:$C$1008,C534&amp;"",'Vendor statement'!$E$9:$E$1008,D534)&gt;=COUNTIFS($C$9:C534,C534&amp;"",$D$9:D534,D534),"Matched",IF(COUNTIF('Vendor statement'!$C$9:$C$1008,C534&amp;"")&gt;0,"Reference found - amount differs","Only on this side")),IF(COUNTIFS('Vendor statement'!$C$9:$C$1008,C534&amp;"",'Vendor statement'!$D$9:$D$1008,E534)&gt;=COUNTIFS($C$9:C534,C534&amp;"",$E$9:E534,E534),"Matched",IF(COUNTIF('Vendor statement'!$C$9:$C$1008,C534&amp;"")&gt;0,"Reference found - amount differs","Only on this side")))))</f>
        <v/>
      </c>
    </row>
    <row r="535" customFormat="false" ht="15" hidden="false" customHeight="false" outlineLevel="0" collapsed="false">
      <c r="A535" s="17"/>
      <c r="B535" s="8"/>
      <c r="C535" s="8"/>
      <c r="D535" s="18"/>
      <c r="E535" s="18"/>
      <c r="F535" s="10" t="str">
        <f aca="false">IF(N(D535)+N(E535)=0,"",IF(C535="","No reference",IF(N(D535)&gt;0,IF(COUNTIFS('Vendor statement'!$C$9:$C$1008,C535&amp;"",'Vendor statement'!$E$9:$E$1008,D535)&gt;=COUNTIFS($C$9:C535,C535&amp;"",$D$9:D535,D535),"Matched",IF(COUNTIF('Vendor statement'!$C$9:$C$1008,C535&amp;"")&gt;0,"Reference found - amount differs","Only on this side")),IF(COUNTIFS('Vendor statement'!$C$9:$C$1008,C535&amp;"",'Vendor statement'!$D$9:$D$1008,E535)&gt;=COUNTIFS($C$9:C535,C535&amp;"",$E$9:E535,E535),"Matched",IF(COUNTIF('Vendor statement'!$C$9:$C$1008,C535&amp;"")&gt;0,"Reference found - amount differs","Only on this side")))))</f>
        <v/>
      </c>
    </row>
    <row r="536" customFormat="false" ht="15" hidden="false" customHeight="false" outlineLevel="0" collapsed="false">
      <c r="A536" s="17"/>
      <c r="B536" s="8"/>
      <c r="C536" s="8"/>
      <c r="D536" s="18"/>
      <c r="E536" s="18"/>
      <c r="F536" s="10" t="str">
        <f aca="false">IF(N(D536)+N(E536)=0,"",IF(C536="","No reference",IF(N(D536)&gt;0,IF(COUNTIFS('Vendor statement'!$C$9:$C$1008,C536&amp;"",'Vendor statement'!$E$9:$E$1008,D536)&gt;=COUNTIFS($C$9:C536,C536&amp;"",$D$9:D536,D536),"Matched",IF(COUNTIF('Vendor statement'!$C$9:$C$1008,C536&amp;"")&gt;0,"Reference found - amount differs","Only on this side")),IF(COUNTIFS('Vendor statement'!$C$9:$C$1008,C536&amp;"",'Vendor statement'!$D$9:$D$1008,E536)&gt;=COUNTIFS($C$9:C536,C536&amp;"",$E$9:E536,E536),"Matched",IF(COUNTIF('Vendor statement'!$C$9:$C$1008,C536&amp;"")&gt;0,"Reference found - amount differs","Only on this side")))))</f>
        <v/>
      </c>
    </row>
    <row r="537" customFormat="false" ht="15" hidden="false" customHeight="false" outlineLevel="0" collapsed="false">
      <c r="A537" s="17"/>
      <c r="B537" s="8"/>
      <c r="C537" s="8"/>
      <c r="D537" s="18"/>
      <c r="E537" s="18"/>
      <c r="F537" s="10" t="str">
        <f aca="false">IF(N(D537)+N(E537)=0,"",IF(C537="","No reference",IF(N(D537)&gt;0,IF(COUNTIFS('Vendor statement'!$C$9:$C$1008,C537&amp;"",'Vendor statement'!$E$9:$E$1008,D537)&gt;=COUNTIFS($C$9:C537,C537&amp;"",$D$9:D537,D537),"Matched",IF(COUNTIF('Vendor statement'!$C$9:$C$1008,C537&amp;"")&gt;0,"Reference found - amount differs","Only on this side")),IF(COUNTIFS('Vendor statement'!$C$9:$C$1008,C537&amp;"",'Vendor statement'!$D$9:$D$1008,E537)&gt;=COUNTIFS($C$9:C537,C537&amp;"",$E$9:E537,E537),"Matched",IF(COUNTIF('Vendor statement'!$C$9:$C$1008,C537&amp;"")&gt;0,"Reference found - amount differs","Only on this side")))))</f>
        <v/>
      </c>
    </row>
    <row r="538" customFormat="false" ht="15" hidden="false" customHeight="false" outlineLevel="0" collapsed="false">
      <c r="A538" s="17"/>
      <c r="B538" s="8"/>
      <c r="C538" s="8"/>
      <c r="D538" s="18"/>
      <c r="E538" s="18"/>
      <c r="F538" s="10" t="str">
        <f aca="false">IF(N(D538)+N(E538)=0,"",IF(C538="","No reference",IF(N(D538)&gt;0,IF(COUNTIFS('Vendor statement'!$C$9:$C$1008,C538&amp;"",'Vendor statement'!$E$9:$E$1008,D538)&gt;=COUNTIFS($C$9:C538,C538&amp;"",$D$9:D538,D538),"Matched",IF(COUNTIF('Vendor statement'!$C$9:$C$1008,C538&amp;"")&gt;0,"Reference found - amount differs","Only on this side")),IF(COUNTIFS('Vendor statement'!$C$9:$C$1008,C538&amp;"",'Vendor statement'!$D$9:$D$1008,E538)&gt;=COUNTIFS($C$9:C538,C538&amp;"",$E$9:E538,E538),"Matched",IF(COUNTIF('Vendor statement'!$C$9:$C$1008,C538&amp;"")&gt;0,"Reference found - amount differs","Only on this side")))))</f>
        <v/>
      </c>
    </row>
    <row r="539" customFormat="false" ht="15" hidden="false" customHeight="false" outlineLevel="0" collapsed="false">
      <c r="A539" s="17"/>
      <c r="B539" s="8"/>
      <c r="C539" s="8"/>
      <c r="D539" s="18"/>
      <c r="E539" s="18"/>
      <c r="F539" s="10" t="str">
        <f aca="false">IF(N(D539)+N(E539)=0,"",IF(C539="","No reference",IF(N(D539)&gt;0,IF(COUNTIFS('Vendor statement'!$C$9:$C$1008,C539&amp;"",'Vendor statement'!$E$9:$E$1008,D539)&gt;=COUNTIFS($C$9:C539,C539&amp;"",$D$9:D539,D539),"Matched",IF(COUNTIF('Vendor statement'!$C$9:$C$1008,C539&amp;"")&gt;0,"Reference found - amount differs","Only on this side")),IF(COUNTIFS('Vendor statement'!$C$9:$C$1008,C539&amp;"",'Vendor statement'!$D$9:$D$1008,E539)&gt;=COUNTIFS($C$9:C539,C539&amp;"",$E$9:E539,E539),"Matched",IF(COUNTIF('Vendor statement'!$C$9:$C$1008,C539&amp;"")&gt;0,"Reference found - amount differs","Only on this side")))))</f>
        <v/>
      </c>
    </row>
    <row r="540" customFormat="false" ht="15" hidden="false" customHeight="false" outlineLevel="0" collapsed="false">
      <c r="A540" s="17"/>
      <c r="B540" s="8"/>
      <c r="C540" s="8"/>
      <c r="D540" s="18"/>
      <c r="E540" s="18"/>
      <c r="F540" s="10" t="str">
        <f aca="false">IF(N(D540)+N(E540)=0,"",IF(C540="","No reference",IF(N(D540)&gt;0,IF(COUNTIFS('Vendor statement'!$C$9:$C$1008,C540&amp;"",'Vendor statement'!$E$9:$E$1008,D540)&gt;=COUNTIFS($C$9:C540,C540&amp;"",$D$9:D540,D540),"Matched",IF(COUNTIF('Vendor statement'!$C$9:$C$1008,C540&amp;"")&gt;0,"Reference found - amount differs","Only on this side")),IF(COUNTIFS('Vendor statement'!$C$9:$C$1008,C540&amp;"",'Vendor statement'!$D$9:$D$1008,E540)&gt;=COUNTIFS($C$9:C540,C540&amp;"",$E$9:E540,E540),"Matched",IF(COUNTIF('Vendor statement'!$C$9:$C$1008,C540&amp;"")&gt;0,"Reference found - amount differs","Only on this side")))))</f>
        <v/>
      </c>
    </row>
    <row r="541" customFormat="false" ht="15" hidden="false" customHeight="false" outlineLevel="0" collapsed="false">
      <c r="A541" s="17"/>
      <c r="B541" s="8"/>
      <c r="C541" s="8"/>
      <c r="D541" s="18"/>
      <c r="E541" s="18"/>
      <c r="F541" s="10" t="str">
        <f aca="false">IF(N(D541)+N(E541)=0,"",IF(C541="","No reference",IF(N(D541)&gt;0,IF(COUNTIFS('Vendor statement'!$C$9:$C$1008,C541&amp;"",'Vendor statement'!$E$9:$E$1008,D541)&gt;=COUNTIFS($C$9:C541,C541&amp;"",$D$9:D541,D541),"Matched",IF(COUNTIF('Vendor statement'!$C$9:$C$1008,C541&amp;"")&gt;0,"Reference found - amount differs","Only on this side")),IF(COUNTIFS('Vendor statement'!$C$9:$C$1008,C541&amp;"",'Vendor statement'!$D$9:$D$1008,E541)&gt;=COUNTIFS($C$9:C541,C541&amp;"",$E$9:E541,E541),"Matched",IF(COUNTIF('Vendor statement'!$C$9:$C$1008,C541&amp;"")&gt;0,"Reference found - amount differs","Only on this side")))))</f>
        <v/>
      </c>
    </row>
    <row r="542" customFormat="false" ht="15" hidden="false" customHeight="false" outlineLevel="0" collapsed="false">
      <c r="A542" s="17"/>
      <c r="B542" s="8"/>
      <c r="C542" s="8"/>
      <c r="D542" s="18"/>
      <c r="E542" s="18"/>
      <c r="F542" s="10" t="str">
        <f aca="false">IF(N(D542)+N(E542)=0,"",IF(C542="","No reference",IF(N(D542)&gt;0,IF(COUNTIFS('Vendor statement'!$C$9:$C$1008,C542&amp;"",'Vendor statement'!$E$9:$E$1008,D542)&gt;=COUNTIFS($C$9:C542,C542&amp;"",$D$9:D542,D542),"Matched",IF(COUNTIF('Vendor statement'!$C$9:$C$1008,C542&amp;"")&gt;0,"Reference found - amount differs","Only on this side")),IF(COUNTIFS('Vendor statement'!$C$9:$C$1008,C542&amp;"",'Vendor statement'!$D$9:$D$1008,E542)&gt;=COUNTIFS($C$9:C542,C542&amp;"",$E$9:E542,E542),"Matched",IF(COUNTIF('Vendor statement'!$C$9:$C$1008,C542&amp;"")&gt;0,"Reference found - amount differs","Only on this side")))))</f>
        <v/>
      </c>
    </row>
    <row r="543" customFormat="false" ht="15" hidden="false" customHeight="false" outlineLevel="0" collapsed="false">
      <c r="A543" s="17"/>
      <c r="B543" s="8"/>
      <c r="C543" s="8"/>
      <c r="D543" s="18"/>
      <c r="E543" s="18"/>
      <c r="F543" s="10" t="str">
        <f aca="false">IF(N(D543)+N(E543)=0,"",IF(C543="","No reference",IF(N(D543)&gt;0,IF(COUNTIFS('Vendor statement'!$C$9:$C$1008,C543&amp;"",'Vendor statement'!$E$9:$E$1008,D543)&gt;=COUNTIFS($C$9:C543,C543&amp;"",$D$9:D543,D543),"Matched",IF(COUNTIF('Vendor statement'!$C$9:$C$1008,C543&amp;"")&gt;0,"Reference found - amount differs","Only on this side")),IF(COUNTIFS('Vendor statement'!$C$9:$C$1008,C543&amp;"",'Vendor statement'!$D$9:$D$1008,E543)&gt;=COUNTIFS($C$9:C543,C543&amp;"",$E$9:E543,E543),"Matched",IF(COUNTIF('Vendor statement'!$C$9:$C$1008,C543&amp;"")&gt;0,"Reference found - amount differs","Only on this side")))))</f>
        <v/>
      </c>
    </row>
    <row r="544" customFormat="false" ht="15" hidden="false" customHeight="false" outlineLevel="0" collapsed="false">
      <c r="A544" s="17"/>
      <c r="B544" s="8"/>
      <c r="C544" s="8"/>
      <c r="D544" s="18"/>
      <c r="E544" s="18"/>
      <c r="F544" s="10" t="str">
        <f aca="false">IF(N(D544)+N(E544)=0,"",IF(C544="","No reference",IF(N(D544)&gt;0,IF(COUNTIFS('Vendor statement'!$C$9:$C$1008,C544&amp;"",'Vendor statement'!$E$9:$E$1008,D544)&gt;=COUNTIFS($C$9:C544,C544&amp;"",$D$9:D544,D544),"Matched",IF(COUNTIF('Vendor statement'!$C$9:$C$1008,C544&amp;"")&gt;0,"Reference found - amount differs","Only on this side")),IF(COUNTIFS('Vendor statement'!$C$9:$C$1008,C544&amp;"",'Vendor statement'!$D$9:$D$1008,E544)&gt;=COUNTIFS($C$9:C544,C544&amp;"",$E$9:E544,E544),"Matched",IF(COUNTIF('Vendor statement'!$C$9:$C$1008,C544&amp;"")&gt;0,"Reference found - amount differs","Only on this side")))))</f>
        <v/>
      </c>
    </row>
    <row r="545" customFormat="false" ht="15" hidden="false" customHeight="false" outlineLevel="0" collapsed="false">
      <c r="A545" s="17"/>
      <c r="B545" s="8"/>
      <c r="C545" s="8"/>
      <c r="D545" s="18"/>
      <c r="E545" s="18"/>
      <c r="F545" s="10" t="str">
        <f aca="false">IF(N(D545)+N(E545)=0,"",IF(C545="","No reference",IF(N(D545)&gt;0,IF(COUNTIFS('Vendor statement'!$C$9:$C$1008,C545&amp;"",'Vendor statement'!$E$9:$E$1008,D545)&gt;=COUNTIFS($C$9:C545,C545&amp;"",$D$9:D545,D545),"Matched",IF(COUNTIF('Vendor statement'!$C$9:$C$1008,C545&amp;"")&gt;0,"Reference found - amount differs","Only on this side")),IF(COUNTIFS('Vendor statement'!$C$9:$C$1008,C545&amp;"",'Vendor statement'!$D$9:$D$1008,E545)&gt;=COUNTIFS($C$9:C545,C545&amp;"",$E$9:E545,E545),"Matched",IF(COUNTIF('Vendor statement'!$C$9:$C$1008,C545&amp;"")&gt;0,"Reference found - amount differs","Only on this side")))))</f>
        <v/>
      </c>
    </row>
    <row r="546" customFormat="false" ht="15" hidden="false" customHeight="false" outlineLevel="0" collapsed="false">
      <c r="A546" s="17"/>
      <c r="B546" s="8"/>
      <c r="C546" s="8"/>
      <c r="D546" s="18"/>
      <c r="E546" s="18"/>
      <c r="F546" s="10" t="str">
        <f aca="false">IF(N(D546)+N(E546)=0,"",IF(C546="","No reference",IF(N(D546)&gt;0,IF(COUNTIFS('Vendor statement'!$C$9:$C$1008,C546&amp;"",'Vendor statement'!$E$9:$E$1008,D546)&gt;=COUNTIFS($C$9:C546,C546&amp;"",$D$9:D546,D546),"Matched",IF(COUNTIF('Vendor statement'!$C$9:$C$1008,C546&amp;"")&gt;0,"Reference found - amount differs","Only on this side")),IF(COUNTIFS('Vendor statement'!$C$9:$C$1008,C546&amp;"",'Vendor statement'!$D$9:$D$1008,E546)&gt;=COUNTIFS($C$9:C546,C546&amp;"",$E$9:E546,E546),"Matched",IF(COUNTIF('Vendor statement'!$C$9:$C$1008,C546&amp;"")&gt;0,"Reference found - amount differs","Only on this side")))))</f>
        <v/>
      </c>
    </row>
    <row r="547" customFormat="false" ht="15" hidden="false" customHeight="false" outlineLevel="0" collapsed="false">
      <c r="A547" s="17"/>
      <c r="B547" s="8"/>
      <c r="C547" s="8"/>
      <c r="D547" s="18"/>
      <c r="E547" s="18"/>
      <c r="F547" s="10" t="str">
        <f aca="false">IF(N(D547)+N(E547)=0,"",IF(C547="","No reference",IF(N(D547)&gt;0,IF(COUNTIFS('Vendor statement'!$C$9:$C$1008,C547&amp;"",'Vendor statement'!$E$9:$E$1008,D547)&gt;=COUNTIFS($C$9:C547,C547&amp;"",$D$9:D547,D547),"Matched",IF(COUNTIF('Vendor statement'!$C$9:$C$1008,C547&amp;"")&gt;0,"Reference found - amount differs","Only on this side")),IF(COUNTIFS('Vendor statement'!$C$9:$C$1008,C547&amp;"",'Vendor statement'!$D$9:$D$1008,E547)&gt;=COUNTIFS($C$9:C547,C547&amp;"",$E$9:E547,E547),"Matched",IF(COUNTIF('Vendor statement'!$C$9:$C$1008,C547&amp;"")&gt;0,"Reference found - amount differs","Only on this side")))))</f>
        <v/>
      </c>
    </row>
    <row r="548" customFormat="false" ht="15" hidden="false" customHeight="false" outlineLevel="0" collapsed="false">
      <c r="A548" s="17"/>
      <c r="B548" s="8"/>
      <c r="C548" s="8"/>
      <c r="D548" s="18"/>
      <c r="E548" s="18"/>
      <c r="F548" s="10" t="str">
        <f aca="false">IF(N(D548)+N(E548)=0,"",IF(C548="","No reference",IF(N(D548)&gt;0,IF(COUNTIFS('Vendor statement'!$C$9:$C$1008,C548&amp;"",'Vendor statement'!$E$9:$E$1008,D548)&gt;=COUNTIFS($C$9:C548,C548&amp;"",$D$9:D548,D548),"Matched",IF(COUNTIF('Vendor statement'!$C$9:$C$1008,C548&amp;"")&gt;0,"Reference found - amount differs","Only on this side")),IF(COUNTIFS('Vendor statement'!$C$9:$C$1008,C548&amp;"",'Vendor statement'!$D$9:$D$1008,E548)&gt;=COUNTIFS($C$9:C548,C548&amp;"",$E$9:E548,E548),"Matched",IF(COUNTIF('Vendor statement'!$C$9:$C$1008,C548&amp;"")&gt;0,"Reference found - amount differs","Only on this side")))))</f>
        <v/>
      </c>
    </row>
    <row r="549" customFormat="false" ht="15" hidden="false" customHeight="false" outlineLevel="0" collapsed="false">
      <c r="A549" s="17"/>
      <c r="B549" s="8"/>
      <c r="C549" s="8"/>
      <c r="D549" s="18"/>
      <c r="E549" s="18"/>
      <c r="F549" s="10" t="str">
        <f aca="false">IF(N(D549)+N(E549)=0,"",IF(C549="","No reference",IF(N(D549)&gt;0,IF(COUNTIFS('Vendor statement'!$C$9:$C$1008,C549&amp;"",'Vendor statement'!$E$9:$E$1008,D549)&gt;=COUNTIFS($C$9:C549,C549&amp;"",$D$9:D549,D549),"Matched",IF(COUNTIF('Vendor statement'!$C$9:$C$1008,C549&amp;"")&gt;0,"Reference found - amount differs","Only on this side")),IF(COUNTIFS('Vendor statement'!$C$9:$C$1008,C549&amp;"",'Vendor statement'!$D$9:$D$1008,E549)&gt;=COUNTIFS($C$9:C549,C549&amp;"",$E$9:E549,E549),"Matched",IF(COUNTIF('Vendor statement'!$C$9:$C$1008,C549&amp;"")&gt;0,"Reference found - amount differs","Only on this side")))))</f>
        <v/>
      </c>
    </row>
    <row r="550" customFormat="false" ht="15" hidden="false" customHeight="false" outlineLevel="0" collapsed="false">
      <c r="A550" s="17"/>
      <c r="B550" s="8"/>
      <c r="C550" s="8"/>
      <c r="D550" s="18"/>
      <c r="E550" s="18"/>
      <c r="F550" s="10" t="str">
        <f aca="false">IF(N(D550)+N(E550)=0,"",IF(C550="","No reference",IF(N(D550)&gt;0,IF(COUNTIFS('Vendor statement'!$C$9:$C$1008,C550&amp;"",'Vendor statement'!$E$9:$E$1008,D550)&gt;=COUNTIFS($C$9:C550,C550&amp;"",$D$9:D550,D550),"Matched",IF(COUNTIF('Vendor statement'!$C$9:$C$1008,C550&amp;"")&gt;0,"Reference found - amount differs","Only on this side")),IF(COUNTIFS('Vendor statement'!$C$9:$C$1008,C550&amp;"",'Vendor statement'!$D$9:$D$1008,E550)&gt;=COUNTIFS($C$9:C550,C550&amp;"",$E$9:E550,E550),"Matched",IF(COUNTIF('Vendor statement'!$C$9:$C$1008,C550&amp;"")&gt;0,"Reference found - amount differs","Only on this side")))))</f>
        <v/>
      </c>
    </row>
    <row r="551" customFormat="false" ht="15" hidden="false" customHeight="false" outlineLevel="0" collapsed="false">
      <c r="A551" s="17"/>
      <c r="B551" s="8"/>
      <c r="C551" s="8"/>
      <c r="D551" s="18"/>
      <c r="E551" s="18"/>
      <c r="F551" s="10" t="str">
        <f aca="false">IF(N(D551)+N(E551)=0,"",IF(C551="","No reference",IF(N(D551)&gt;0,IF(COUNTIFS('Vendor statement'!$C$9:$C$1008,C551&amp;"",'Vendor statement'!$E$9:$E$1008,D551)&gt;=COUNTIFS($C$9:C551,C551&amp;"",$D$9:D551,D551),"Matched",IF(COUNTIF('Vendor statement'!$C$9:$C$1008,C551&amp;"")&gt;0,"Reference found - amount differs","Only on this side")),IF(COUNTIFS('Vendor statement'!$C$9:$C$1008,C551&amp;"",'Vendor statement'!$D$9:$D$1008,E551)&gt;=COUNTIFS($C$9:C551,C551&amp;"",$E$9:E551,E551),"Matched",IF(COUNTIF('Vendor statement'!$C$9:$C$1008,C551&amp;"")&gt;0,"Reference found - amount differs","Only on this side")))))</f>
        <v/>
      </c>
    </row>
    <row r="552" customFormat="false" ht="15" hidden="false" customHeight="false" outlineLevel="0" collapsed="false">
      <c r="A552" s="17"/>
      <c r="B552" s="8"/>
      <c r="C552" s="8"/>
      <c r="D552" s="18"/>
      <c r="E552" s="18"/>
      <c r="F552" s="10" t="str">
        <f aca="false">IF(N(D552)+N(E552)=0,"",IF(C552="","No reference",IF(N(D552)&gt;0,IF(COUNTIFS('Vendor statement'!$C$9:$C$1008,C552&amp;"",'Vendor statement'!$E$9:$E$1008,D552)&gt;=COUNTIFS($C$9:C552,C552&amp;"",$D$9:D552,D552),"Matched",IF(COUNTIF('Vendor statement'!$C$9:$C$1008,C552&amp;"")&gt;0,"Reference found - amount differs","Only on this side")),IF(COUNTIFS('Vendor statement'!$C$9:$C$1008,C552&amp;"",'Vendor statement'!$D$9:$D$1008,E552)&gt;=COUNTIFS($C$9:C552,C552&amp;"",$E$9:E552,E552),"Matched",IF(COUNTIF('Vendor statement'!$C$9:$C$1008,C552&amp;"")&gt;0,"Reference found - amount differs","Only on this side")))))</f>
        <v/>
      </c>
    </row>
    <row r="553" customFormat="false" ht="15" hidden="false" customHeight="false" outlineLevel="0" collapsed="false">
      <c r="A553" s="17"/>
      <c r="B553" s="8"/>
      <c r="C553" s="8"/>
      <c r="D553" s="18"/>
      <c r="E553" s="18"/>
      <c r="F553" s="10" t="str">
        <f aca="false">IF(N(D553)+N(E553)=0,"",IF(C553="","No reference",IF(N(D553)&gt;0,IF(COUNTIFS('Vendor statement'!$C$9:$C$1008,C553&amp;"",'Vendor statement'!$E$9:$E$1008,D553)&gt;=COUNTIFS($C$9:C553,C553&amp;"",$D$9:D553,D553),"Matched",IF(COUNTIF('Vendor statement'!$C$9:$C$1008,C553&amp;"")&gt;0,"Reference found - amount differs","Only on this side")),IF(COUNTIFS('Vendor statement'!$C$9:$C$1008,C553&amp;"",'Vendor statement'!$D$9:$D$1008,E553)&gt;=COUNTIFS($C$9:C553,C553&amp;"",$E$9:E553,E553),"Matched",IF(COUNTIF('Vendor statement'!$C$9:$C$1008,C553&amp;"")&gt;0,"Reference found - amount differs","Only on this side")))))</f>
        <v/>
      </c>
    </row>
    <row r="554" customFormat="false" ht="15" hidden="false" customHeight="false" outlineLevel="0" collapsed="false">
      <c r="A554" s="17"/>
      <c r="B554" s="8"/>
      <c r="C554" s="8"/>
      <c r="D554" s="18"/>
      <c r="E554" s="18"/>
      <c r="F554" s="10" t="str">
        <f aca="false">IF(N(D554)+N(E554)=0,"",IF(C554="","No reference",IF(N(D554)&gt;0,IF(COUNTIFS('Vendor statement'!$C$9:$C$1008,C554&amp;"",'Vendor statement'!$E$9:$E$1008,D554)&gt;=COUNTIFS($C$9:C554,C554&amp;"",$D$9:D554,D554),"Matched",IF(COUNTIF('Vendor statement'!$C$9:$C$1008,C554&amp;"")&gt;0,"Reference found - amount differs","Only on this side")),IF(COUNTIFS('Vendor statement'!$C$9:$C$1008,C554&amp;"",'Vendor statement'!$D$9:$D$1008,E554)&gt;=COUNTIFS($C$9:C554,C554&amp;"",$E$9:E554,E554),"Matched",IF(COUNTIF('Vendor statement'!$C$9:$C$1008,C554&amp;"")&gt;0,"Reference found - amount differs","Only on this side")))))</f>
        <v/>
      </c>
    </row>
    <row r="555" customFormat="false" ht="15" hidden="false" customHeight="false" outlineLevel="0" collapsed="false">
      <c r="A555" s="17"/>
      <c r="B555" s="8"/>
      <c r="C555" s="8"/>
      <c r="D555" s="18"/>
      <c r="E555" s="18"/>
      <c r="F555" s="10" t="str">
        <f aca="false">IF(N(D555)+N(E555)=0,"",IF(C555="","No reference",IF(N(D555)&gt;0,IF(COUNTIFS('Vendor statement'!$C$9:$C$1008,C555&amp;"",'Vendor statement'!$E$9:$E$1008,D555)&gt;=COUNTIFS($C$9:C555,C555&amp;"",$D$9:D555,D555),"Matched",IF(COUNTIF('Vendor statement'!$C$9:$C$1008,C555&amp;"")&gt;0,"Reference found - amount differs","Only on this side")),IF(COUNTIFS('Vendor statement'!$C$9:$C$1008,C555&amp;"",'Vendor statement'!$D$9:$D$1008,E555)&gt;=COUNTIFS($C$9:C555,C555&amp;"",$E$9:E555,E555),"Matched",IF(COUNTIF('Vendor statement'!$C$9:$C$1008,C555&amp;"")&gt;0,"Reference found - amount differs","Only on this side")))))</f>
        <v/>
      </c>
    </row>
    <row r="556" customFormat="false" ht="15" hidden="false" customHeight="false" outlineLevel="0" collapsed="false">
      <c r="A556" s="17"/>
      <c r="B556" s="8"/>
      <c r="C556" s="8"/>
      <c r="D556" s="18"/>
      <c r="E556" s="18"/>
      <c r="F556" s="10" t="str">
        <f aca="false">IF(N(D556)+N(E556)=0,"",IF(C556="","No reference",IF(N(D556)&gt;0,IF(COUNTIFS('Vendor statement'!$C$9:$C$1008,C556&amp;"",'Vendor statement'!$E$9:$E$1008,D556)&gt;=COUNTIFS($C$9:C556,C556&amp;"",$D$9:D556,D556),"Matched",IF(COUNTIF('Vendor statement'!$C$9:$C$1008,C556&amp;"")&gt;0,"Reference found - amount differs","Only on this side")),IF(COUNTIFS('Vendor statement'!$C$9:$C$1008,C556&amp;"",'Vendor statement'!$D$9:$D$1008,E556)&gt;=COUNTIFS($C$9:C556,C556&amp;"",$E$9:E556,E556),"Matched",IF(COUNTIF('Vendor statement'!$C$9:$C$1008,C556&amp;"")&gt;0,"Reference found - amount differs","Only on this side")))))</f>
        <v/>
      </c>
    </row>
    <row r="557" customFormat="false" ht="15" hidden="false" customHeight="false" outlineLevel="0" collapsed="false">
      <c r="A557" s="17"/>
      <c r="B557" s="8"/>
      <c r="C557" s="8"/>
      <c r="D557" s="18"/>
      <c r="E557" s="18"/>
      <c r="F557" s="10" t="str">
        <f aca="false">IF(N(D557)+N(E557)=0,"",IF(C557="","No reference",IF(N(D557)&gt;0,IF(COUNTIFS('Vendor statement'!$C$9:$C$1008,C557&amp;"",'Vendor statement'!$E$9:$E$1008,D557)&gt;=COUNTIFS($C$9:C557,C557&amp;"",$D$9:D557,D557),"Matched",IF(COUNTIF('Vendor statement'!$C$9:$C$1008,C557&amp;"")&gt;0,"Reference found - amount differs","Only on this side")),IF(COUNTIFS('Vendor statement'!$C$9:$C$1008,C557&amp;"",'Vendor statement'!$D$9:$D$1008,E557)&gt;=COUNTIFS($C$9:C557,C557&amp;"",$E$9:E557,E557),"Matched",IF(COUNTIF('Vendor statement'!$C$9:$C$1008,C557&amp;"")&gt;0,"Reference found - amount differs","Only on this side")))))</f>
        <v/>
      </c>
    </row>
    <row r="558" customFormat="false" ht="15" hidden="false" customHeight="false" outlineLevel="0" collapsed="false">
      <c r="A558" s="17"/>
      <c r="B558" s="8"/>
      <c r="C558" s="8"/>
      <c r="D558" s="18"/>
      <c r="E558" s="18"/>
      <c r="F558" s="10" t="str">
        <f aca="false">IF(N(D558)+N(E558)=0,"",IF(C558="","No reference",IF(N(D558)&gt;0,IF(COUNTIFS('Vendor statement'!$C$9:$C$1008,C558&amp;"",'Vendor statement'!$E$9:$E$1008,D558)&gt;=COUNTIFS($C$9:C558,C558&amp;"",$D$9:D558,D558),"Matched",IF(COUNTIF('Vendor statement'!$C$9:$C$1008,C558&amp;"")&gt;0,"Reference found - amount differs","Only on this side")),IF(COUNTIFS('Vendor statement'!$C$9:$C$1008,C558&amp;"",'Vendor statement'!$D$9:$D$1008,E558)&gt;=COUNTIFS($C$9:C558,C558&amp;"",$E$9:E558,E558),"Matched",IF(COUNTIF('Vendor statement'!$C$9:$C$1008,C558&amp;"")&gt;0,"Reference found - amount differs","Only on this side")))))</f>
        <v/>
      </c>
    </row>
    <row r="559" customFormat="false" ht="15" hidden="false" customHeight="false" outlineLevel="0" collapsed="false">
      <c r="A559" s="17"/>
      <c r="B559" s="8"/>
      <c r="C559" s="8"/>
      <c r="D559" s="18"/>
      <c r="E559" s="18"/>
      <c r="F559" s="10" t="str">
        <f aca="false">IF(N(D559)+N(E559)=0,"",IF(C559="","No reference",IF(N(D559)&gt;0,IF(COUNTIFS('Vendor statement'!$C$9:$C$1008,C559&amp;"",'Vendor statement'!$E$9:$E$1008,D559)&gt;=COUNTIFS($C$9:C559,C559&amp;"",$D$9:D559,D559),"Matched",IF(COUNTIF('Vendor statement'!$C$9:$C$1008,C559&amp;"")&gt;0,"Reference found - amount differs","Only on this side")),IF(COUNTIFS('Vendor statement'!$C$9:$C$1008,C559&amp;"",'Vendor statement'!$D$9:$D$1008,E559)&gt;=COUNTIFS($C$9:C559,C559&amp;"",$E$9:E559,E559),"Matched",IF(COUNTIF('Vendor statement'!$C$9:$C$1008,C559&amp;"")&gt;0,"Reference found - amount differs","Only on this side")))))</f>
        <v/>
      </c>
    </row>
    <row r="560" customFormat="false" ht="15" hidden="false" customHeight="false" outlineLevel="0" collapsed="false">
      <c r="A560" s="17"/>
      <c r="B560" s="8"/>
      <c r="C560" s="8"/>
      <c r="D560" s="18"/>
      <c r="E560" s="18"/>
      <c r="F560" s="10" t="str">
        <f aca="false">IF(N(D560)+N(E560)=0,"",IF(C560="","No reference",IF(N(D560)&gt;0,IF(COUNTIFS('Vendor statement'!$C$9:$C$1008,C560&amp;"",'Vendor statement'!$E$9:$E$1008,D560)&gt;=COUNTIFS($C$9:C560,C560&amp;"",$D$9:D560,D560),"Matched",IF(COUNTIF('Vendor statement'!$C$9:$C$1008,C560&amp;"")&gt;0,"Reference found - amount differs","Only on this side")),IF(COUNTIFS('Vendor statement'!$C$9:$C$1008,C560&amp;"",'Vendor statement'!$D$9:$D$1008,E560)&gt;=COUNTIFS($C$9:C560,C560&amp;"",$E$9:E560,E560),"Matched",IF(COUNTIF('Vendor statement'!$C$9:$C$1008,C560&amp;"")&gt;0,"Reference found - amount differs","Only on this side")))))</f>
        <v/>
      </c>
    </row>
    <row r="561" customFormat="false" ht="15" hidden="false" customHeight="false" outlineLevel="0" collapsed="false">
      <c r="A561" s="17"/>
      <c r="B561" s="8"/>
      <c r="C561" s="8"/>
      <c r="D561" s="18"/>
      <c r="E561" s="18"/>
      <c r="F561" s="10" t="str">
        <f aca="false">IF(N(D561)+N(E561)=0,"",IF(C561="","No reference",IF(N(D561)&gt;0,IF(COUNTIFS('Vendor statement'!$C$9:$C$1008,C561&amp;"",'Vendor statement'!$E$9:$E$1008,D561)&gt;=COUNTIFS($C$9:C561,C561&amp;"",$D$9:D561,D561),"Matched",IF(COUNTIF('Vendor statement'!$C$9:$C$1008,C561&amp;"")&gt;0,"Reference found - amount differs","Only on this side")),IF(COUNTIFS('Vendor statement'!$C$9:$C$1008,C561&amp;"",'Vendor statement'!$D$9:$D$1008,E561)&gt;=COUNTIFS($C$9:C561,C561&amp;"",$E$9:E561,E561),"Matched",IF(COUNTIF('Vendor statement'!$C$9:$C$1008,C561&amp;"")&gt;0,"Reference found - amount differs","Only on this side")))))</f>
        <v/>
      </c>
    </row>
    <row r="562" customFormat="false" ht="15" hidden="false" customHeight="false" outlineLevel="0" collapsed="false">
      <c r="A562" s="17"/>
      <c r="B562" s="8"/>
      <c r="C562" s="8"/>
      <c r="D562" s="18"/>
      <c r="E562" s="18"/>
      <c r="F562" s="10" t="str">
        <f aca="false">IF(N(D562)+N(E562)=0,"",IF(C562="","No reference",IF(N(D562)&gt;0,IF(COUNTIFS('Vendor statement'!$C$9:$C$1008,C562&amp;"",'Vendor statement'!$E$9:$E$1008,D562)&gt;=COUNTIFS($C$9:C562,C562&amp;"",$D$9:D562,D562),"Matched",IF(COUNTIF('Vendor statement'!$C$9:$C$1008,C562&amp;"")&gt;0,"Reference found - amount differs","Only on this side")),IF(COUNTIFS('Vendor statement'!$C$9:$C$1008,C562&amp;"",'Vendor statement'!$D$9:$D$1008,E562)&gt;=COUNTIFS($C$9:C562,C562&amp;"",$E$9:E562,E562),"Matched",IF(COUNTIF('Vendor statement'!$C$9:$C$1008,C562&amp;"")&gt;0,"Reference found - amount differs","Only on this side")))))</f>
        <v/>
      </c>
    </row>
    <row r="563" customFormat="false" ht="15" hidden="false" customHeight="false" outlineLevel="0" collapsed="false">
      <c r="A563" s="17"/>
      <c r="B563" s="8"/>
      <c r="C563" s="8"/>
      <c r="D563" s="18"/>
      <c r="E563" s="18"/>
      <c r="F563" s="10" t="str">
        <f aca="false">IF(N(D563)+N(E563)=0,"",IF(C563="","No reference",IF(N(D563)&gt;0,IF(COUNTIFS('Vendor statement'!$C$9:$C$1008,C563&amp;"",'Vendor statement'!$E$9:$E$1008,D563)&gt;=COUNTIFS($C$9:C563,C563&amp;"",$D$9:D563,D563),"Matched",IF(COUNTIF('Vendor statement'!$C$9:$C$1008,C563&amp;"")&gt;0,"Reference found - amount differs","Only on this side")),IF(COUNTIFS('Vendor statement'!$C$9:$C$1008,C563&amp;"",'Vendor statement'!$D$9:$D$1008,E563)&gt;=COUNTIFS($C$9:C563,C563&amp;"",$E$9:E563,E563),"Matched",IF(COUNTIF('Vendor statement'!$C$9:$C$1008,C563&amp;"")&gt;0,"Reference found - amount differs","Only on this side")))))</f>
        <v/>
      </c>
    </row>
    <row r="564" customFormat="false" ht="15" hidden="false" customHeight="false" outlineLevel="0" collapsed="false">
      <c r="A564" s="17"/>
      <c r="B564" s="8"/>
      <c r="C564" s="8"/>
      <c r="D564" s="18"/>
      <c r="E564" s="18"/>
      <c r="F564" s="10" t="str">
        <f aca="false">IF(N(D564)+N(E564)=0,"",IF(C564="","No reference",IF(N(D564)&gt;0,IF(COUNTIFS('Vendor statement'!$C$9:$C$1008,C564&amp;"",'Vendor statement'!$E$9:$E$1008,D564)&gt;=COUNTIFS($C$9:C564,C564&amp;"",$D$9:D564,D564),"Matched",IF(COUNTIF('Vendor statement'!$C$9:$C$1008,C564&amp;"")&gt;0,"Reference found - amount differs","Only on this side")),IF(COUNTIFS('Vendor statement'!$C$9:$C$1008,C564&amp;"",'Vendor statement'!$D$9:$D$1008,E564)&gt;=COUNTIFS($C$9:C564,C564&amp;"",$E$9:E564,E564),"Matched",IF(COUNTIF('Vendor statement'!$C$9:$C$1008,C564&amp;"")&gt;0,"Reference found - amount differs","Only on this side")))))</f>
        <v/>
      </c>
    </row>
    <row r="565" customFormat="false" ht="15" hidden="false" customHeight="false" outlineLevel="0" collapsed="false">
      <c r="A565" s="17"/>
      <c r="B565" s="8"/>
      <c r="C565" s="8"/>
      <c r="D565" s="18"/>
      <c r="E565" s="18"/>
      <c r="F565" s="10" t="str">
        <f aca="false">IF(N(D565)+N(E565)=0,"",IF(C565="","No reference",IF(N(D565)&gt;0,IF(COUNTIFS('Vendor statement'!$C$9:$C$1008,C565&amp;"",'Vendor statement'!$E$9:$E$1008,D565)&gt;=COUNTIFS($C$9:C565,C565&amp;"",$D$9:D565,D565),"Matched",IF(COUNTIF('Vendor statement'!$C$9:$C$1008,C565&amp;"")&gt;0,"Reference found - amount differs","Only on this side")),IF(COUNTIFS('Vendor statement'!$C$9:$C$1008,C565&amp;"",'Vendor statement'!$D$9:$D$1008,E565)&gt;=COUNTIFS($C$9:C565,C565&amp;"",$E$9:E565,E565),"Matched",IF(COUNTIF('Vendor statement'!$C$9:$C$1008,C565&amp;"")&gt;0,"Reference found - amount differs","Only on this side")))))</f>
        <v/>
      </c>
    </row>
    <row r="566" customFormat="false" ht="15" hidden="false" customHeight="false" outlineLevel="0" collapsed="false">
      <c r="A566" s="17"/>
      <c r="B566" s="8"/>
      <c r="C566" s="8"/>
      <c r="D566" s="18"/>
      <c r="E566" s="18"/>
      <c r="F566" s="10" t="str">
        <f aca="false">IF(N(D566)+N(E566)=0,"",IF(C566="","No reference",IF(N(D566)&gt;0,IF(COUNTIFS('Vendor statement'!$C$9:$C$1008,C566&amp;"",'Vendor statement'!$E$9:$E$1008,D566)&gt;=COUNTIFS($C$9:C566,C566&amp;"",$D$9:D566,D566),"Matched",IF(COUNTIF('Vendor statement'!$C$9:$C$1008,C566&amp;"")&gt;0,"Reference found - amount differs","Only on this side")),IF(COUNTIFS('Vendor statement'!$C$9:$C$1008,C566&amp;"",'Vendor statement'!$D$9:$D$1008,E566)&gt;=COUNTIFS($C$9:C566,C566&amp;"",$E$9:E566,E566),"Matched",IF(COUNTIF('Vendor statement'!$C$9:$C$1008,C566&amp;"")&gt;0,"Reference found - amount differs","Only on this side")))))</f>
        <v/>
      </c>
    </row>
    <row r="567" customFormat="false" ht="15" hidden="false" customHeight="false" outlineLevel="0" collapsed="false">
      <c r="A567" s="17"/>
      <c r="B567" s="8"/>
      <c r="C567" s="8"/>
      <c r="D567" s="18"/>
      <c r="E567" s="18"/>
      <c r="F567" s="10" t="str">
        <f aca="false">IF(N(D567)+N(E567)=0,"",IF(C567="","No reference",IF(N(D567)&gt;0,IF(COUNTIFS('Vendor statement'!$C$9:$C$1008,C567&amp;"",'Vendor statement'!$E$9:$E$1008,D567)&gt;=COUNTIFS($C$9:C567,C567&amp;"",$D$9:D567,D567),"Matched",IF(COUNTIF('Vendor statement'!$C$9:$C$1008,C567&amp;"")&gt;0,"Reference found - amount differs","Only on this side")),IF(COUNTIFS('Vendor statement'!$C$9:$C$1008,C567&amp;"",'Vendor statement'!$D$9:$D$1008,E567)&gt;=COUNTIFS($C$9:C567,C567&amp;"",$E$9:E567,E567),"Matched",IF(COUNTIF('Vendor statement'!$C$9:$C$1008,C567&amp;"")&gt;0,"Reference found - amount differs","Only on this side")))))</f>
        <v/>
      </c>
    </row>
    <row r="568" customFormat="false" ht="15" hidden="false" customHeight="false" outlineLevel="0" collapsed="false">
      <c r="A568" s="17"/>
      <c r="B568" s="8"/>
      <c r="C568" s="8"/>
      <c r="D568" s="18"/>
      <c r="E568" s="18"/>
      <c r="F568" s="10" t="str">
        <f aca="false">IF(N(D568)+N(E568)=0,"",IF(C568="","No reference",IF(N(D568)&gt;0,IF(COUNTIFS('Vendor statement'!$C$9:$C$1008,C568&amp;"",'Vendor statement'!$E$9:$E$1008,D568)&gt;=COUNTIFS($C$9:C568,C568&amp;"",$D$9:D568,D568),"Matched",IF(COUNTIF('Vendor statement'!$C$9:$C$1008,C568&amp;"")&gt;0,"Reference found - amount differs","Only on this side")),IF(COUNTIFS('Vendor statement'!$C$9:$C$1008,C568&amp;"",'Vendor statement'!$D$9:$D$1008,E568)&gt;=COUNTIFS($C$9:C568,C568&amp;"",$E$9:E568,E568),"Matched",IF(COUNTIF('Vendor statement'!$C$9:$C$1008,C568&amp;"")&gt;0,"Reference found - amount differs","Only on this side")))))</f>
        <v/>
      </c>
    </row>
    <row r="569" customFormat="false" ht="15" hidden="false" customHeight="false" outlineLevel="0" collapsed="false">
      <c r="A569" s="17"/>
      <c r="B569" s="8"/>
      <c r="C569" s="8"/>
      <c r="D569" s="18"/>
      <c r="E569" s="18"/>
      <c r="F569" s="10" t="str">
        <f aca="false">IF(N(D569)+N(E569)=0,"",IF(C569="","No reference",IF(N(D569)&gt;0,IF(COUNTIFS('Vendor statement'!$C$9:$C$1008,C569&amp;"",'Vendor statement'!$E$9:$E$1008,D569)&gt;=COUNTIFS($C$9:C569,C569&amp;"",$D$9:D569,D569),"Matched",IF(COUNTIF('Vendor statement'!$C$9:$C$1008,C569&amp;"")&gt;0,"Reference found - amount differs","Only on this side")),IF(COUNTIFS('Vendor statement'!$C$9:$C$1008,C569&amp;"",'Vendor statement'!$D$9:$D$1008,E569)&gt;=COUNTIFS($C$9:C569,C569&amp;"",$E$9:E569,E569),"Matched",IF(COUNTIF('Vendor statement'!$C$9:$C$1008,C569&amp;"")&gt;0,"Reference found - amount differs","Only on this side")))))</f>
        <v/>
      </c>
    </row>
    <row r="570" customFormat="false" ht="15" hidden="false" customHeight="false" outlineLevel="0" collapsed="false">
      <c r="A570" s="17"/>
      <c r="B570" s="8"/>
      <c r="C570" s="8"/>
      <c r="D570" s="18"/>
      <c r="E570" s="18"/>
      <c r="F570" s="10" t="str">
        <f aca="false">IF(N(D570)+N(E570)=0,"",IF(C570="","No reference",IF(N(D570)&gt;0,IF(COUNTIFS('Vendor statement'!$C$9:$C$1008,C570&amp;"",'Vendor statement'!$E$9:$E$1008,D570)&gt;=COUNTIFS($C$9:C570,C570&amp;"",$D$9:D570,D570),"Matched",IF(COUNTIF('Vendor statement'!$C$9:$C$1008,C570&amp;"")&gt;0,"Reference found - amount differs","Only on this side")),IF(COUNTIFS('Vendor statement'!$C$9:$C$1008,C570&amp;"",'Vendor statement'!$D$9:$D$1008,E570)&gt;=COUNTIFS($C$9:C570,C570&amp;"",$E$9:E570,E570),"Matched",IF(COUNTIF('Vendor statement'!$C$9:$C$1008,C570&amp;"")&gt;0,"Reference found - amount differs","Only on this side")))))</f>
        <v/>
      </c>
    </row>
    <row r="571" customFormat="false" ht="15" hidden="false" customHeight="false" outlineLevel="0" collapsed="false">
      <c r="A571" s="17"/>
      <c r="B571" s="8"/>
      <c r="C571" s="8"/>
      <c r="D571" s="18"/>
      <c r="E571" s="18"/>
      <c r="F571" s="10" t="str">
        <f aca="false">IF(N(D571)+N(E571)=0,"",IF(C571="","No reference",IF(N(D571)&gt;0,IF(COUNTIFS('Vendor statement'!$C$9:$C$1008,C571&amp;"",'Vendor statement'!$E$9:$E$1008,D571)&gt;=COUNTIFS($C$9:C571,C571&amp;"",$D$9:D571,D571),"Matched",IF(COUNTIF('Vendor statement'!$C$9:$C$1008,C571&amp;"")&gt;0,"Reference found - amount differs","Only on this side")),IF(COUNTIFS('Vendor statement'!$C$9:$C$1008,C571&amp;"",'Vendor statement'!$D$9:$D$1008,E571)&gt;=COUNTIFS($C$9:C571,C571&amp;"",$E$9:E571,E571),"Matched",IF(COUNTIF('Vendor statement'!$C$9:$C$1008,C571&amp;"")&gt;0,"Reference found - amount differs","Only on this side")))))</f>
        <v/>
      </c>
    </row>
    <row r="572" customFormat="false" ht="15" hidden="false" customHeight="false" outlineLevel="0" collapsed="false">
      <c r="A572" s="17"/>
      <c r="B572" s="8"/>
      <c r="C572" s="8"/>
      <c r="D572" s="18"/>
      <c r="E572" s="18"/>
      <c r="F572" s="10" t="str">
        <f aca="false">IF(N(D572)+N(E572)=0,"",IF(C572="","No reference",IF(N(D572)&gt;0,IF(COUNTIFS('Vendor statement'!$C$9:$C$1008,C572&amp;"",'Vendor statement'!$E$9:$E$1008,D572)&gt;=COUNTIFS($C$9:C572,C572&amp;"",$D$9:D572,D572),"Matched",IF(COUNTIF('Vendor statement'!$C$9:$C$1008,C572&amp;"")&gt;0,"Reference found - amount differs","Only on this side")),IF(COUNTIFS('Vendor statement'!$C$9:$C$1008,C572&amp;"",'Vendor statement'!$D$9:$D$1008,E572)&gt;=COUNTIFS($C$9:C572,C572&amp;"",$E$9:E572,E572),"Matched",IF(COUNTIF('Vendor statement'!$C$9:$C$1008,C572&amp;"")&gt;0,"Reference found - amount differs","Only on this side")))))</f>
        <v/>
      </c>
    </row>
    <row r="573" customFormat="false" ht="15" hidden="false" customHeight="false" outlineLevel="0" collapsed="false">
      <c r="A573" s="17"/>
      <c r="B573" s="8"/>
      <c r="C573" s="8"/>
      <c r="D573" s="18"/>
      <c r="E573" s="18"/>
      <c r="F573" s="10" t="str">
        <f aca="false">IF(N(D573)+N(E573)=0,"",IF(C573="","No reference",IF(N(D573)&gt;0,IF(COUNTIFS('Vendor statement'!$C$9:$C$1008,C573&amp;"",'Vendor statement'!$E$9:$E$1008,D573)&gt;=COUNTIFS($C$9:C573,C573&amp;"",$D$9:D573,D573),"Matched",IF(COUNTIF('Vendor statement'!$C$9:$C$1008,C573&amp;"")&gt;0,"Reference found - amount differs","Only on this side")),IF(COUNTIFS('Vendor statement'!$C$9:$C$1008,C573&amp;"",'Vendor statement'!$D$9:$D$1008,E573)&gt;=COUNTIFS($C$9:C573,C573&amp;"",$E$9:E573,E573),"Matched",IF(COUNTIF('Vendor statement'!$C$9:$C$1008,C573&amp;"")&gt;0,"Reference found - amount differs","Only on this side")))))</f>
        <v/>
      </c>
    </row>
    <row r="574" customFormat="false" ht="15" hidden="false" customHeight="false" outlineLevel="0" collapsed="false">
      <c r="A574" s="17"/>
      <c r="B574" s="8"/>
      <c r="C574" s="8"/>
      <c r="D574" s="18"/>
      <c r="E574" s="18"/>
      <c r="F574" s="10" t="str">
        <f aca="false">IF(N(D574)+N(E574)=0,"",IF(C574="","No reference",IF(N(D574)&gt;0,IF(COUNTIFS('Vendor statement'!$C$9:$C$1008,C574&amp;"",'Vendor statement'!$E$9:$E$1008,D574)&gt;=COUNTIFS($C$9:C574,C574&amp;"",$D$9:D574,D574),"Matched",IF(COUNTIF('Vendor statement'!$C$9:$C$1008,C574&amp;"")&gt;0,"Reference found - amount differs","Only on this side")),IF(COUNTIFS('Vendor statement'!$C$9:$C$1008,C574&amp;"",'Vendor statement'!$D$9:$D$1008,E574)&gt;=COUNTIFS($C$9:C574,C574&amp;"",$E$9:E574,E574),"Matched",IF(COUNTIF('Vendor statement'!$C$9:$C$1008,C574&amp;"")&gt;0,"Reference found - amount differs","Only on this side")))))</f>
        <v/>
      </c>
    </row>
    <row r="575" customFormat="false" ht="15" hidden="false" customHeight="false" outlineLevel="0" collapsed="false">
      <c r="A575" s="17"/>
      <c r="B575" s="8"/>
      <c r="C575" s="8"/>
      <c r="D575" s="18"/>
      <c r="E575" s="18"/>
      <c r="F575" s="10" t="str">
        <f aca="false">IF(N(D575)+N(E575)=0,"",IF(C575="","No reference",IF(N(D575)&gt;0,IF(COUNTIFS('Vendor statement'!$C$9:$C$1008,C575&amp;"",'Vendor statement'!$E$9:$E$1008,D575)&gt;=COUNTIFS($C$9:C575,C575&amp;"",$D$9:D575,D575),"Matched",IF(COUNTIF('Vendor statement'!$C$9:$C$1008,C575&amp;"")&gt;0,"Reference found - amount differs","Only on this side")),IF(COUNTIFS('Vendor statement'!$C$9:$C$1008,C575&amp;"",'Vendor statement'!$D$9:$D$1008,E575)&gt;=COUNTIFS($C$9:C575,C575&amp;"",$E$9:E575,E575),"Matched",IF(COUNTIF('Vendor statement'!$C$9:$C$1008,C575&amp;"")&gt;0,"Reference found - amount differs","Only on this side")))))</f>
        <v/>
      </c>
    </row>
    <row r="576" customFormat="false" ht="15" hidden="false" customHeight="false" outlineLevel="0" collapsed="false">
      <c r="A576" s="17"/>
      <c r="B576" s="8"/>
      <c r="C576" s="8"/>
      <c r="D576" s="18"/>
      <c r="E576" s="18"/>
      <c r="F576" s="10" t="str">
        <f aca="false">IF(N(D576)+N(E576)=0,"",IF(C576="","No reference",IF(N(D576)&gt;0,IF(COUNTIFS('Vendor statement'!$C$9:$C$1008,C576&amp;"",'Vendor statement'!$E$9:$E$1008,D576)&gt;=COUNTIFS($C$9:C576,C576&amp;"",$D$9:D576,D576),"Matched",IF(COUNTIF('Vendor statement'!$C$9:$C$1008,C576&amp;"")&gt;0,"Reference found - amount differs","Only on this side")),IF(COUNTIFS('Vendor statement'!$C$9:$C$1008,C576&amp;"",'Vendor statement'!$D$9:$D$1008,E576)&gt;=COUNTIFS($C$9:C576,C576&amp;"",$E$9:E576,E576),"Matched",IF(COUNTIF('Vendor statement'!$C$9:$C$1008,C576&amp;"")&gt;0,"Reference found - amount differs","Only on this side")))))</f>
        <v/>
      </c>
    </row>
    <row r="577" customFormat="false" ht="15" hidden="false" customHeight="false" outlineLevel="0" collapsed="false">
      <c r="A577" s="17"/>
      <c r="B577" s="8"/>
      <c r="C577" s="8"/>
      <c r="D577" s="18"/>
      <c r="E577" s="18"/>
      <c r="F577" s="10" t="str">
        <f aca="false">IF(N(D577)+N(E577)=0,"",IF(C577="","No reference",IF(N(D577)&gt;0,IF(COUNTIFS('Vendor statement'!$C$9:$C$1008,C577&amp;"",'Vendor statement'!$E$9:$E$1008,D577)&gt;=COUNTIFS($C$9:C577,C577&amp;"",$D$9:D577,D577),"Matched",IF(COUNTIF('Vendor statement'!$C$9:$C$1008,C577&amp;"")&gt;0,"Reference found - amount differs","Only on this side")),IF(COUNTIFS('Vendor statement'!$C$9:$C$1008,C577&amp;"",'Vendor statement'!$D$9:$D$1008,E577)&gt;=COUNTIFS($C$9:C577,C577&amp;"",$E$9:E577,E577),"Matched",IF(COUNTIF('Vendor statement'!$C$9:$C$1008,C577&amp;"")&gt;0,"Reference found - amount differs","Only on this side")))))</f>
        <v/>
      </c>
    </row>
    <row r="578" customFormat="false" ht="15" hidden="false" customHeight="false" outlineLevel="0" collapsed="false">
      <c r="A578" s="17"/>
      <c r="B578" s="8"/>
      <c r="C578" s="8"/>
      <c r="D578" s="18"/>
      <c r="E578" s="18"/>
      <c r="F578" s="10" t="str">
        <f aca="false">IF(N(D578)+N(E578)=0,"",IF(C578="","No reference",IF(N(D578)&gt;0,IF(COUNTIFS('Vendor statement'!$C$9:$C$1008,C578&amp;"",'Vendor statement'!$E$9:$E$1008,D578)&gt;=COUNTIFS($C$9:C578,C578&amp;"",$D$9:D578,D578),"Matched",IF(COUNTIF('Vendor statement'!$C$9:$C$1008,C578&amp;"")&gt;0,"Reference found - amount differs","Only on this side")),IF(COUNTIFS('Vendor statement'!$C$9:$C$1008,C578&amp;"",'Vendor statement'!$D$9:$D$1008,E578)&gt;=COUNTIFS($C$9:C578,C578&amp;"",$E$9:E578,E578),"Matched",IF(COUNTIF('Vendor statement'!$C$9:$C$1008,C578&amp;"")&gt;0,"Reference found - amount differs","Only on this side")))))</f>
        <v/>
      </c>
    </row>
    <row r="579" customFormat="false" ht="15" hidden="false" customHeight="false" outlineLevel="0" collapsed="false">
      <c r="A579" s="17"/>
      <c r="B579" s="8"/>
      <c r="C579" s="8"/>
      <c r="D579" s="18"/>
      <c r="E579" s="18"/>
      <c r="F579" s="10" t="str">
        <f aca="false">IF(N(D579)+N(E579)=0,"",IF(C579="","No reference",IF(N(D579)&gt;0,IF(COUNTIFS('Vendor statement'!$C$9:$C$1008,C579&amp;"",'Vendor statement'!$E$9:$E$1008,D579)&gt;=COUNTIFS($C$9:C579,C579&amp;"",$D$9:D579,D579),"Matched",IF(COUNTIF('Vendor statement'!$C$9:$C$1008,C579&amp;"")&gt;0,"Reference found - amount differs","Only on this side")),IF(COUNTIFS('Vendor statement'!$C$9:$C$1008,C579&amp;"",'Vendor statement'!$D$9:$D$1008,E579)&gt;=COUNTIFS($C$9:C579,C579&amp;"",$E$9:E579,E579),"Matched",IF(COUNTIF('Vendor statement'!$C$9:$C$1008,C579&amp;"")&gt;0,"Reference found - amount differs","Only on this side")))))</f>
        <v/>
      </c>
    </row>
    <row r="580" customFormat="false" ht="15" hidden="false" customHeight="false" outlineLevel="0" collapsed="false">
      <c r="A580" s="17"/>
      <c r="B580" s="8"/>
      <c r="C580" s="8"/>
      <c r="D580" s="18"/>
      <c r="E580" s="18"/>
      <c r="F580" s="10" t="str">
        <f aca="false">IF(N(D580)+N(E580)=0,"",IF(C580="","No reference",IF(N(D580)&gt;0,IF(COUNTIFS('Vendor statement'!$C$9:$C$1008,C580&amp;"",'Vendor statement'!$E$9:$E$1008,D580)&gt;=COUNTIFS($C$9:C580,C580&amp;"",$D$9:D580,D580),"Matched",IF(COUNTIF('Vendor statement'!$C$9:$C$1008,C580&amp;"")&gt;0,"Reference found - amount differs","Only on this side")),IF(COUNTIFS('Vendor statement'!$C$9:$C$1008,C580&amp;"",'Vendor statement'!$D$9:$D$1008,E580)&gt;=COUNTIFS($C$9:C580,C580&amp;"",$E$9:E580,E580),"Matched",IF(COUNTIF('Vendor statement'!$C$9:$C$1008,C580&amp;"")&gt;0,"Reference found - amount differs","Only on this side")))))</f>
        <v/>
      </c>
    </row>
    <row r="581" customFormat="false" ht="15" hidden="false" customHeight="false" outlineLevel="0" collapsed="false">
      <c r="A581" s="17"/>
      <c r="B581" s="8"/>
      <c r="C581" s="8"/>
      <c r="D581" s="18"/>
      <c r="E581" s="18"/>
      <c r="F581" s="10" t="str">
        <f aca="false">IF(N(D581)+N(E581)=0,"",IF(C581="","No reference",IF(N(D581)&gt;0,IF(COUNTIFS('Vendor statement'!$C$9:$C$1008,C581&amp;"",'Vendor statement'!$E$9:$E$1008,D581)&gt;=COUNTIFS($C$9:C581,C581&amp;"",$D$9:D581,D581),"Matched",IF(COUNTIF('Vendor statement'!$C$9:$C$1008,C581&amp;"")&gt;0,"Reference found - amount differs","Only on this side")),IF(COUNTIFS('Vendor statement'!$C$9:$C$1008,C581&amp;"",'Vendor statement'!$D$9:$D$1008,E581)&gt;=COUNTIFS($C$9:C581,C581&amp;"",$E$9:E581,E581),"Matched",IF(COUNTIF('Vendor statement'!$C$9:$C$1008,C581&amp;"")&gt;0,"Reference found - amount differs","Only on this side")))))</f>
        <v/>
      </c>
    </row>
    <row r="582" customFormat="false" ht="15" hidden="false" customHeight="false" outlineLevel="0" collapsed="false">
      <c r="A582" s="17"/>
      <c r="B582" s="8"/>
      <c r="C582" s="8"/>
      <c r="D582" s="18"/>
      <c r="E582" s="18"/>
      <c r="F582" s="10" t="str">
        <f aca="false">IF(N(D582)+N(E582)=0,"",IF(C582="","No reference",IF(N(D582)&gt;0,IF(COUNTIFS('Vendor statement'!$C$9:$C$1008,C582&amp;"",'Vendor statement'!$E$9:$E$1008,D582)&gt;=COUNTIFS($C$9:C582,C582&amp;"",$D$9:D582,D582),"Matched",IF(COUNTIF('Vendor statement'!$C$9:$C$1008,C582&amp;"")&gt;0,"Reference found - amount differs","Only on this side")),IF(COUNTIFS('Vendor statement'!$C$9:$C$1008,C582&amp;"",'Vendor statement'!$D$9:$D$1008,E582)&gt;=COUNTIFS($C$9:C582,C582&amp;"",$E$9:E582,E582),"Matched",IF(COUNTIF('Vendor statement'!$C$9:$C$1008,C582&amp;"")&gt;0,"Reference found - amount differs","Only on this side")))))</f>
        <v/>
      </c>
    </row>
    <row r="583" customFormat="false" ht="15" hidden="false" customHeight="false" outlineLevel="0" collapsed="false">
      <c r="A583" s="17"/>
      <c r="B583" s="8"/>
      <c r="C583" s="8"/>
      <c r="D583" s="18"/>
      <c r="E583" s="18"/>
      <c r="F583" s="10" t="str">
        <f aca="false">IF(N(D583)+N(E583)=0,"",IF(C583="","No reference",IF(N(D583)&gt;0,IF(COUNTIFS('Vendor statement'!$C$9:$C$1008,C583&amp;"",'Vendor statement'!$E$9:$E$1008,D583)&gt;=COUNTIFS($C$9:C583,C583&amp;"",$D$9:D583,D583),"Matched",IF(COUNTIF('Vendor statement'!$C$9:$C$1008,C583&amp;"")&gt;0,"Reference found - amount differs","Only on this side")),IF(COUNTIFS('Vendor statement'!$C$9:$C$1008,C583&amp;"",'Vendor statement'!$D$9:$D$1008,E583)&gt;=COUNTIFS($C$9:C583,C583&amp;"",$E$9:E583,E583),"Matched",IF(COUNTIF('Vendor statement'!$C$9:$C$1008,C583&amp;"")&gt;0,"Reference found - amount differs","Only on this side")))))</f>
        <v/>
      </c>
    </row>
    <row r="584" customFormat="false" ht="15" hidden="false" customHeight="false" outlineLevel="0" collapsed="false">
      <c r="A584" s="17"/>
      <c r="B584" s="8"/>
      <c r="C584" s="8"/>
      <c r="D584" s="18"/>
      <c r="E584" s="18"/>
      <c r="F584" s="10" t="str">
        <f aca="false">IF(N(D584)+N(E584)=0,"",IF(C584="","No reference",IF(N(D584)&gt;0,IF(COUNTIFS('Vendor statement'!$C$9:$C$1008,C584&amp;"",'Vendor statement'!$E$9:$E$1008,D584)&gt;=COUNTIFS($C$9:C584,C584&amp;"",$D$9:D584,D584),"Matched",IF(COUNTIF('Vendor statement'!$C$9:$C$1008,C584&amp;"")&gt;0,"Reference found - amount differs","Only on this side")),IF(COUNTIFS('Vendor statement'!$C$9:$C$1008,C584&amp;"",'Vendor statement'!$D$9:$D$1008,E584)&gt;=COUNTIFS($C$9:C584,C584&amp;"",$E$9:E584,E584),"Matched",IF(COUNTIF('Vendor statement'!$C$9:$C$1008,C584&amp;"")&gt;0,"Reference found - amount differs","Only on this side")))))</f>
        <v/>
      </c>
    </row>
    <row r="585" customFormat="false" ht="15" hidden="false" customHeight="false" outlineLevel="0" collapsed="false">
      <c r="A585" s="17"/>
      <c r="B585" s="8"/>
      <c r="C585" s="8"/>
      <c r="D585" s="18"/>
      <c r="E585" s="18"/>
      <c r="F585" s="10" t="str">
        <f aca="false">IF(N(D585)+N(E585)=0,"",IF(C585="","No reference",IF(N(D585)&gt;0,IF(COUNTIFS('Vendor statement'!$C$9:$C$1008,C585&amp;"",'Vendor statement'!$E$9:$E$1008,D585)&gt;=COUNTIFS($C$9:C585,C585&amp;"",$D$9:D585,D585),"Matched",IF(COUNTIF('Vendor statement'!$C$9:$C$1008,C585&amp;"")&gt;0,"Reference found - amount differs","Only on this side")),IF(COUNTIFS('Vendor statement'!$C$9:$C$1008,C585&amp;"",'Vendor statement'!$D$9:$D$1008,E585)&gt;=COUNTIFS($C$9:C585,C585&amp;"",$E$9:E585,E585),"Matched",IF(COUNTIF('Vendor statement'!$C$9:$C$1008,C585&amp;"")&gt;0,"Reference found - amount differs","Only on this side")))))</f>
        <v/>
      </c>
    </row>
    <row r="586" customFormat="false" ht="15" hidden="false" customHeight="false" outlineLevel="0" collapsed="false">
      <c r="A586" s="17"/>
      <c r="B586" s="8"/>
      <c r="C586" s="8"/>
      <c r="D586" s="18"/>
      <c r="E586" s="18"/>
      <c r="F586" s="10" t="str">
        <f aca="false">IF(N(D586)+N(E586)=0,"",IF(C586="","No reference",IF(N(D586)&gt;0,IF(COUNTIFS('Vendor statement'!$C$9:$C$1008,C586&amp;"",'Vendor statement'!$E$9:$E$1008,D586)&gt;=COUNTIFS($C$9:C586,C586&amp;"",$D$9:D586,D586),"Matched",IF(COUNTIF('Vendor statement'!$C$9:$C$1008,C586&amp;"")&gt;0,"Reference found - amount differs","Only on this side")),IF(COUNTIFS('Vendor statement'!$C$9:$C$1008,C586&amp;"",'Vendor statement'!$D$9:$D$1008,E586)&gt;=COUNTIFS($C$9:C586,C586&amp;"",$E$9:E586,E586),"Matched",IF(COUNTIF('Vendor statement'!$C$9:$C$1008,C586&amp;"")&gt;0,"Reference found - amount differs","Only on this side")))))</f>
        <v/>
      </c>
    </row>
    <row r="587" customFormat="false" ht="15" hidden="false" customHeight="false" outlineLevel="0" collapsed="false">
      <c r="A587" s="17"/>
      <c r="B587" s="8"/>
      <c r="C587" s="8"/>
      <c r="D587" s="18"/>
      <c r="E587" s="18"/>
      <c r="F587" s="10" t="str">
        <f aca="false">IF(N(D587)+N(E587)=0,"",IF(C587="","No reference",IF(N(D587)&gt;0,IF(COUNTIFS('Vendor statement'!$C$9:$C$1008,C587&amp;"",'Vendor statement'!$E$9:$E$1008,D587)&gt;=COUNTIFS($C$9:C587,C587&amp;"",$D$9:D587,D587),"Matched",IF(COUNTIF('Vendor statement'!$C$9:$C$1008,C587&amp;"")&gt;0,"Reference found - amount differs","Only on this side")),IF(COUNTIFS('Vendor statement'!$C$9:$C$1008,C587&amp;"",'Vendor statement'!$D$9:$D$1008,E587)&gt;=COUNTIFS($C$9:C587,C587&amp;"",$E$9:E587,E587),"Matched",IF(COUNTIF('Vendor statement'!$C$9:$C$1008,C587&amp;"")&gt;0,"Reference found - amount differs","Only on this side")))))</f>
        <v/>
      </c>
    </row>
    <row r="588" customFormat="false" ht="15" hidden="false" customHeight="false" outlineLevel="0" collapsed="false">
      <c r="A588" s="17"/>
      <c r="B588" s="8"/>
      <c r="C588" s="8"/>
      <c r="D588" s="18"/>
      <c r="E588" s="18"/>
      <c r="F588" s="10" t="str">
        <f aca="false">IF(N(D588)+N(E588)=0,"",IF(C588="","No reference",IF(N(D588)&gt;0,IF(COUNTIFS('Vendor statement'!$C$9:$C$1008,C588&amp;"",'Vendor statement'!$E$9:$E$1008,D588)&gt;=COUNTIFS($C$9:C588,C588&amp;"",$D$9:D588,D588),"Matched",IF(COUNTIF('Vendor statement'!$C$9:$C$1008,C588&amp;"")&gt;0,"Reference found - amount differs","Only on this side")),IF(COUNTIFS('Vendor statement'!$C$9:$C$1008,C588&amp;"",'Vendor statement'!$D$9:$D$1008,E588)&gt;=COUNTIFS($C$9:C588,C588&amp;"",$E$9:E588,E588),"Matched",IF(COUNTIF('Vendor statement'!$C$9:$C$1008,C588&amp;"")&gt;0,"Reference found - amount differs","Only on this side")))))</f>
        <v/>
      </c>
    </row>
    <row r="589" customFormat="false" ht="15" hidden="false" customHeight="false" outlineLevel="0" collapsed="false">
      <c r="A589" s="17"/>
      <c r="B589" s="8"/>
      <c r="C589" s="8"/>
      <c r="D589" s="18"/>
      <c r="E589" s="18"/>
      <c r="F589" s="10" t="str">
        <f aca="false">IF(N(D589)+N(E589)=0,"",IF(C589="","No reference",IF(N(D589)&gt;0,IF(COUNTIFS('Vendor statement'!$C$9:$C$1008,C589&amp;"",'Vendor statement'!$E$9:$E$1008,D589)&gt;=COUNTIFS($C$9:C589,C589&amp;"",$D$9:D589,D589),"Matched",IF(COUNTIF('Vendor statement'!$C$9:$C$1008,C589&amp;"")&gt;0,"Reference found - amount differs","Only on this side")),IF(COUNTIFS('Vendor statement'!$C$9:$C$1008,C589&amp;"",'Vendor statement'!$D$9:$D$1008,E589)&gt;=COUNTIFS($C$9:C589,C589&amp;"",$E$9:E589,E589),"Matched",IF(COUNTIF('Vendor statement'!$C$9:$C$1008,C589&amp;"")&gt;0,"Reference found - amount differs","Only on this side")))))</f>
        <v/>
      </c>
    </row>
    <row r="590" customFormat="false" ht="15" hidden="false" customHeight="false" outlineLevel="0" collapsed="false">
      <c r="A590" s="17"/>
      <c r="B590" s="8"/>
      <c r="C590" s="8"/>
      <c r="D590" s="18"/>
      <c r="E590" s="18"/>
      <c r="F590" s="10" t="str">
        <f aca="false">IF(N(D590)+N(E590)=0,"",IF(C590="","No reference",IF(N(D590)&gt;0,IF(COUNTIFS('Vendor statement'!$C$9:$C$1008,C590&amp;"",'Vendor statement'!$E$9:$E$1008,D590)&gt;=COUNTIFS($C$9:C590,C590&amp;"",$D$9:D590,D590),"Matched",IF(COUNTIF('Vendor statement'!$C$9:$C$1008,C590&amp;"")&gt;0,"Reference found - amount differs","Only on this side")),IF(COUNTIFS('Vendor statement'!$C$9:$C$1008,C590&amp;"",'Vendor statement'!$D$9:$D$1008,E590)&gt;=COUNTIFS($C$9:C590,C590&amp;"",$E$9:E590,E590),"Matched",IF(COUNTIF('Vendor statement'!$C$9:$C$1008,C590&amp;"")&gt;0,"Reference found - amount differs","Only on this side")))))</f>
        <v/>
      </c>
    </row>
    <row r="591" customFormat="false" ht="15" hidden="false" customHeight="false" outlineLevel="0" collapsed="false">
      <c r="A591" s="17"/>
      <c r="B591" s="8"/>
      <c r="C591" s="8"/>
      <c r="D591" s="18"/>
      <c r="E591" s="18"/>
      <c r="F591" s="10" t="str">
        <f aca="false">IF(N(D591)+N(E591)=0,"",IF(C591="","No reference",IF(N(D591)&gt;0,IF(COUNTIFS('Vendor statement'!$C$9:$C$1008,C591&amp;"",'Vendor statement'!$E$9:$E$1008,D591)&gt;=COUNTIFS($C$9:C591,C591&amp;"",$D$9:D591,D591),"Matched",IF(COUNTIF('Vendor statement'!$C$9:$C$1008,C591&amp;"")&gt;0,"Reference found - amount differs","Only on this side")),IF(COUNTIFS('Vendor statement'!$C$9:$C$1008,C591&amp;"",'Vendor statement'!$D$9:$D$1008,E591)&gt;=COUNTIFS($C$9:C591,C591&amp;"",$E$9:E591,E591),"Matched",IF(COUNTIF('Vendor statement'!$C$9:$C$1008,C591&amp;"")&gt;0,"Reference found - amount differs","Only on this side")))))</f>
        <v/>
      </c>
    </row>
    <row r="592" customFormat="false" ht="15" hidden="false" customHeight="false" outlineLevel="0" collapsed="false">
      <c r="A592" s="17"/>
      <c r="B592" s="8"/>
      <c r="C592" s="8"/>
      <c r="D592" s="18"/>
      <c r="E592" s="18"/>
      <c r="F592" s="10" t="str">
        <f aca="false">IF(N(D592)+N(E592)=0,"",IF(C592="","No reference",IF(N(D592)&gt;0,IF(COUNTIFS('Vendor statement'!$C$9:$C$1008,C592&amp;"",'Vendor statement'!$E$9:$E$1008,D592)&gt;=COUNTIFS($C$9:C592,C592&amp;"",$D$9:D592,D592),"Matched",IF(COUNTIF('Vendor statement'!$C$9:$C$1008,C592&amp;"")&gt;0,"Reference found - amount differs","Only on this side")),IF(COUNTIFS('Vendor statement'!$C$9:$C$1008,C592&amp;"",'Vendor statement'!$D$9:$D$1008,E592)&gt;=COUNTIFS($C$9:C592,C592&amp;"",$E$9:E592,E592),"Matched",IF(COUNTIF('Vendor statement'!$C$9:$C$1008,C592&amp;"")&gt;0,"Reference found - amount differs","Only on this side")))))</f>
        <v/>
      </c>
    </row>
    <row r="593" customFormat="false" ht="15" hidden="false" customHeight="false" outlineLevel="0" collapsed="false">
      <c r="A593" s="17"/>
      <c r="B593" s="8"/>
      <c r="C593" s="8"/>
      <c r="D593" s="18"/>
      <c r="E593" s="18"/>
      <c r="F593" s="10" t="str">
        <f aca="false">IF(N(D593)+N(E593)=0,"",IF(C593="","No reference",IF(N(D593)&gt;0,IF(COUNTIFS('Vendor statement'!$C$9:$C$1008,C593&amp;"",'Vendor statement'!$E$9:$E$1008,D593)&gt;=COUNTIFS($C$9:C593,C593&amp;"",$D$9:D593,D593),"Matched",IF(COUNTIF('Vendor statement'!$C$9:$C$1008,C593&amp;"")&gt;0,"Reference found - amount differs","Only on this side")),IF(COUNTIFS('Vendor statement'!$C$9:$C$1008,C593&amp;"",'Vendor statement'!$D$9:$D$1008,E593)&gt;=COUNTIFS($C$9:C593,C593&amp;"",$E$9:E593,E593),"Matched",IF(COUNTIF('Vendor statement'!$C$9:$C$1008,C593&amp;"")&gt;0,"Reference found - amount differs","Only on this side")))))</f>
        <v/>
      </c>
    </row>
    <row r="594" customFormat="false" ht="15" hidden="false" customHeight="false" outlineLevel="0" collapsed="false">
      <c r="A594" s="17"/>
      <c r="B594" s="8"/>
      <c r="C594" s="8"/>
      <c r="D594" s="18"/>
      <c r="E594" s="18"/>
      <c r="F594" s="10" t="str">
        <f aca="false">IF(N(D594)+N(E594)=0,"",IF(C594="","No reference",IF(N(D594)&gt;0,IF(COUNTIFS('Vendor statement'!$C$9:$C$1008,C594&amp;"",'Vendor statement'!$E$9:$E$1008,D594)&gt;=COUNTIFS($C$9:C594,C594&amp;"",$D$9:D594,D594),"Matched",IF(COUNTIF('Vendor statement'!$C$9:$C$1008,C594&amp;"")&gt;0,"Reference found - amount differs","Only on this side")),IF(COUNTIFS('Vendor statement'!$C$9:$C$1008,C594&amp;"",'Vendor statement'!$D$9:$D$1008,E594)&gt;=COUNTIFS($C$9:C594,C594&amp;"",$E$9:E594,E594),"Matched",IF(COUNTIF('Vendor statement'!$C$9:$C$1008,C594&amp;"")&gt;0,"Reference found - amount differs","Only on this side")))))</f>
        <v/>
      </c>
    </row>
    <row r="595" customFormat="false" ht="15" hidden="false" customHeight="false" outlineLevel="0" collapsed="false">
      <c r="A595" s="17"/>
      <c r="B595" s="8"/>
      <c r="C595" s="8"/>
      <c r="D595" s="18"/>
      <c r="E595" s="18"/>
      <c r="F595" s="10" t="str">
        <f aca="false">IF(N(D595)+N(E595)=0,"",IF(C595="","No reference",IF(N(D595)&gt;0,IF(COUNTIFS('Vendor statement'!$C$9:$C$1008,C595&amp;"",'Vendor statement'!$E$9:$E$1008,D595)&gt;=COUNTIFS($C$9:C595,C595&amp;"",$D$9:D595,D595),"Matched",IF(COUNTIF('Vendor statement'!$C$9:$C$1008,C595&amp;"")&gt;0,"Reference found - amount differs","Only on this side")),IF(COUNTIFS('Vendor statement'!$C$9:$C$1008,C595&amp;"",'Vendor statement'!$D$9:$D$1008,E595)&gt;=COUNTIFS($C$9:C595,C595&amp;"",$E$9:E595,E595),"Matched",IF(COUNTIF('Vendor statement'!$C$9:$C$1008,C595&amp;"")&gt;0,"Reference found - amount differs","Only on this side")))))</f>
        <v/>
      </c>
    </row>
    <row r="596" customFormat="false" ht="15" hidden="false" customHeight="false" outlineLevel="0" collapsed="false">
      <c r="A596" s="17"/>
      <c r="B596" s="8"/>
      <c r="C596" s="8"/>
      <c r="D596" s="18"/>
      <c r="E596" s="18"/>
      <c r="F596" s="10" t="str">
        <f aca="false">IF(N(D596)+N(E596)=0,"",IF(C596="","No reference",IF(N(D596)&gt;0,IF(COUNTIFS('Vendor statement'!$C$9:$C$1008,C596&amp;"",'Vendor statement'!$E$9:$E$1008,D596)&gt;=COUNTIFS($C$9:C596,C596&amp;"",$D$9:D596,D596),"Matched",IF(COUNTIF('Vendor statement'!$C$9:$C$1008,C596&amp;"")&gt;0,"Reference found - amount differs","Only on this side")),IF(COUNTIFS('Vendor statement'!$C$9:$C$1008,C596&amp;"",'Vendor statement'!$D$9:$D$1008,E596)&gt;=COUNTIFS($C$9:C596,C596&amp;"",$E$9:E596,E596),"Matched",IF(COUNTIF('Vendor statement'!$C$9:$C$1008,C596&amp;"")&gt;0,"Reference found - amount differs","Only on this side")))))</f>
        <v/>
      </c>
    </row>
    <row r="597" customFormat="false" ht="15" hidden="false" customHeight="false" outlineLevel="0" collapsed="false">
      <c r="A597" s="17"/>
      <c r="B597" s="8"/>
      <c r="C597" s="8"/>
      <c r="D597" s="18"/>
      <c r="E597" s="18"/>
      <c r="F597" s="10" t="str">
        <f aca="false">IF(N(D597)+N(E597)=0,"",IF(C597="","No reference",IF(N(D597)&gt;0,IF(COUNTIFS('Vendor statement'!$C$9:$C$1008,C597&amp;"",'Vendor statement'!$E$9:$E$1008,D597)&gt;=COUNTIFS($C$9:C597,C597&amp;"",$D$9:D597,D597),"Matched",IF(COUNTIF('Vendor statement'!$C$9:$C$1008,C597&amp;"")&gt;0,"Reference found - amount differs","Only on this side")),IF(COUNTIFS('Vendor statement'!$C$9:$C$1008,C597&amp;"",'Vendor statement'!$D$9:$D$1008,E597)&gt;=COUNTIFS($C$9:C597,C597&amp;"",$E$9:E597,E597),"Matched",IF(COUNTIF('Vendor statement'!$C$9:$C$1008,C597&amp;"")&gt;0,"Reference found - amount differs","Only on this side")))))</f>
        <v/>
      </c>
    </row>
    <row r="598" customFormat="false" ht="15" hidden="false" customHeight="false" outlineLevel="0" collapsed="false">
      <c r="A598" s="17"/>
      <c r="B598" s="8"/>
      <c r="C598" s="8"/>
      <c r="D598" s="18"/>
      <c r="E598" s="18"/>
      <c r="F598" s="10" t="str">
        <f aca="false">IF(N(D598)+N(E598)=0,"",IF(C598="","No reference",IF(N(D598)&gt;0,IF(COUNTIFS('Vendor statement'!$C$9:$C$1008,C598&amp;"",'Vendor statement'!$E$9:$E$1008,D598)&gt;=COUNTIFS($C$9:C598,C598&amp;"",$D$9:D598,D598),"Matched",IF(COUNTIF('Vendor statement'!$C$9:$C$1008,C598&amp;"")&gt;0,"Reference found - amount differs","Only on this side")),IF(COUNTIFS('Vendor statement'!$C$9:$C$1008,C598&amp;"",'Vendor statement'!$D$9:$D$1008,E598)&gt;=COUNTIFS($C$9:C598,C598&amp;"",$E$9:E598,E598),"Matched",IF(COUNTIF('Vendor statement'!$C$9:$C$1008,C598&amp;"")&gt;0,"Reference found - amount differs","Only on this side")))))</f>
        <v/>
      </c>
    </row>
    <row r="599" customFormat="false" ht="15" hidden="false" customHeight="false" outlineLevel="0" collapsed="false">
      <c r="A599" s="17"/>
      <c r="B599" s="8"/>
      <c r="C599" s="8"/>
      <c r="D599" s="18"/>
      <c r="E599" s="18"/>
      <c r="F599" s="10" t="str">
        <f aca="false">IF(N(D599)+N(E599)=0,"",IF(C599="","No reference",IF(N(D599)&gt;0,IF(COUNTIFS('Vendor statement'!$C$9:$C$1008,C599&amp;"",'Vendor statement'!$E$9:$E$1008,D599)&gt;=COUNTIFS($C$9:C599,C599&amp;"",$D$9:D599,D599),"Matched",IF(COUNTIF('Vendor statement'!$C$9:$C$1008,C599&amp;"")&gt;0,"Reference found - amount differs","Only on this side")),IF(COUNTIFS('Vendor statement'!$C$9:$C$1008,C599&amp;"",'Vendor statement'!$D$9:$D$1008,E599)&gt;=COUNTIFS($C$9:C599,C599&amp;"",$E$9:E599,E599),"Matched",IF(COUNTIF('Vendor statement'!$C$9:$C$1008,C599&amp;"")&gt;0,"Reference found - amount differs","Only on this side")))))</f>
        <v/>
      </c>
    </row>
    <row r="600" customFormat="false" ht="15" hidden="false" customHeight="false" outlineLevel="0" collapsed="false">
      <c r="A600" s="17"/>
      <c r="B600" s="8"/>
      <c r="C600" s="8"/>
      <c r="D600" s="18"/>
      <c r="E600" s="18"/>
      <c r="F600" s="10" t="str">
        <f aca="false">IF(N(D600)+N(E600)=0,"",IF(C600="","No reference",IF(N(D600)&gt;0,IF(COUNTIFS('Vendor statement'!$C$9:$C$1008,C600&amp;"",'Vendor statement'!$E$9:$E$1008,D600)&gt;=COUNTIFS($C$9:C600,C600&amp;"",$D$9:D600,D600),"Matched",IF(COUNTIF('Vendor statement'!$C$9:$C$1008,C600&amp;"")&gt;0,"Reference found - amount differs","Only on this side")),IF(COUNTIFS('Vendor statement'!$C$9:$C$1008,C600&amp;"",'Vendor statement'!$D$9:$D$1008,E600)&gt;=COUNTIFS($C$9:C600,C600&amp;"",$E$9:E600,E600),"Matched",IF(COUNTIF('Vendor statement'!$C$9:$C$1008,C600&amp;"")&gt;0,"Reference found - amount differs","Only on this side")))))</f>
        <v/>
      </c>
    </row>
    <row r="601" customFormat="false" ht="15" hidden="false" customHeight="false" outlineLevel="0" collapsed="false">
      <c r="A601" s="17"/>
      <c r="B601" s="8"/>
      <c r="C601" s="8"/>
      <c r="D601" s="18"/>
      <c r="E601" s="18"/>
      <c r="F601" s="10" t="str">
        <f aca="false">IF(N(D601)+N(E601)=0,"",IF(C601="","No reference",IF(N(D601)&gt;0,IF(COUNTIFS('Vendor statement'!$C$9:$C$1008,C601&amp;"",'Vendor statement'!$E$9:$E$1008,D601)&gt;=COUNTIFS($C$9:C601,C601&amp;"",$D$9:D601,D601),"Matched",IF(COUNTIF('Vendor statement'!$C$9:$C$1008,C601&amp;"")&gt;0,"Reference found - amount differs","Only on this side")),IF(COUNTIFS('Vendor statement'!$C$9:$C$1008,C601&amp;"",'Vendor statement'!$D$9:$D$1008,E601)&gt;=COUNTIFS($C$9:C601,C601&amp;"",$E$9:E601,E601),"Matched",IF(COUNTIF('Vendor statement'!$C$9:$C$1008,C601&amp;"")&gt;0,"Reference found - amount differs","Only on this side")))))</f>
        <v/>
      </c>
    </row>
    <row r="602" customFormat="false" ht="15" hidden="false" customHeight="false" outlineLevel="0" collapsed="false">
      <c r="A602" s="17"/>
      <c r="B602" s="8"/>
      <c r="C602" s="8"/>
      <c r="D602" s="18"/>
      <c r="E602" s="18"/>
      <c r="F602" s="10" t="str">
        <f aca="false">IF(N(D602)+N(E602)=0,"",IF(C602="","No reference",IF(N(D602)&gt;0,IF(COUNTIFS('Vendor statement'!$C$9:$C$1008,C602&amp;"",'Vendor statement'!$E$9:$E$1008,D602)&gt;=COUNTIFS($C$9:C602,C602&amp;"",$D$9:D602,D602),"Matched",IF(COUNTIF('Vendor statement'!$C$9:$C$1008,C602&amp;"")&gt;0,"Reference found - amount differs","Only on this side")),IF(COUNTIFS('Vendor statement'!$C$9:$C$1008,C602&amp;"",'Vendor statement'!$D$9:$D$1008,E602)&gt;=COUNTIFS($C$9:C602,C602&amp;"",$E$9:E602,E602),"Matched",IF(COUNTIF('Vendor statement'!$C$9:$C$1008,C602&amp;"")&gt;0,"Reference found - amount differs","Only on this side")))))</f>
        <v/>
      </c>
    </row>
    <row r="603" customFormat="false" ht="15" hidden="false" customHeight="false" outlineLevel="0" collapsed="false">
      <c r="A603" s="17"/>
      <c r="B603" s="8"/>
      <c r="C603" s="8"/>
      <c r="D603" s="18"/>
      <c r="E603" s="18"/>
      <c r="F603" s="10" t="str">
        <f aca="false">IF(N(D603)+N(E603)=0,"",IF(C603="","No reference",IF(N(D603)&gt;0,IF(COUNTIFS('Vendor statement'!$C$9:$C$1008,C603&amp;"",'Vendor statement'!$E$9:$E$1008,D603)&gt;=COUNTIFS($C$9:C603,C603&amp;"",$D$9:D603,D603),"Matched",IF(COUNTIF('Vendor statement'!$C$9:$C$1008,C603&amp;"")&gt;0,"Reference found - amount differs","Only on this side")),IF(COUNTIFS('Vendor statement'!$C$9:$C$1008,C603&amp;"",'Vendor statement'!$D$9:$D$1008,E603)&gt;=COUNTIFS($C$9:C603,C603&amp;"",$E$9:E603,E603),"Matched",IF(COUNTIF('Vendor statement'!$C$9:$C$1008,C603&amp;"")&gt;0,"Reference found - amount differs","Only on this side")))))</f>
        <v/>
      </c>
    </row>
    <row r="604" customFormat="false" ht="15" hidden="false" customHeight="false" outlineLevel="0" collapsed="false">
      <c r="A604" s="17"/>
      <c r="B604" s="8"/>
      <c r="C604" s="8"/>
      <c r="D604" s="18"/>
      <c r="E604" s="18"/>
      <c r="F604" s="10" t="str">
        <f aca="false">IF(N(D604)+N(E604)=0,"",IF(C604="","No reference",IF(N(D604)&gt;0,IF(COUNTIFS('Vendor statement'!$C$9:$C$1008,C604&amp;"",'Vendor statement'!$E$9:$E$1008,D604)&gt;=COUNTIFS($C$9:C604,C604&amp;"",$D$9:D604,D604),"Matched",IF(COUNTIF('Vendor statement'!$C$9:$C$1008,C604&amp;"")&gt;0,"Reference found - amount differs","Only on this side")),IF(COUNTIFS('Vendor statement'!$C$9:$C$1008,C604&amp;"",'Vendor statement'!$D$9:$D$1008,E604)&gt;=COUNTIFS($C$9:C604,C604&amp;"",$E$9:E604,E604),"Matched",IF(COUNTIF('Vendor statement'!$C$9:$C$1008,C604&amp;"")&gt;0,"Reference found - amount differs","Only on this side")))))</f>
        <v/>
      </c>
    </row>
    <row r="605" customFormat="false" ht="15" hidden="false" customHeight="false" outlineLevel="0" collapsed="false">
      <c r="A605" s="17"/>
      <c r="B605" s="8"/>
      <c r="C605" s="8"/>
      <c r="D605" s="18"/>
      <c r="E605" s="18"/>
      <c r="F605" s="10" t="str">
        <f aca="false">IF(N(D605)+N(E605)=0,"",IF(C605="","No reference",IF(N(D605)&gt;0,IF(COUNTIFS('Vendor statement'!$C$9:$C$1008,C605&amp;"",'Vendor statement'!$E$9:$E$1008,D605)&gt;=COUNTIFS($C$9:C605,C605&amp;"",$D$9:D605,D605),"Matched",IF(COUNTIF('Vendor statement'!$C$9:$C$1008,C605&amp;"")&gt;0,"Reference found - amount differs","Only on this side")),IF(COUNTIFS('Vendor statement'!$C$9:$C$1008,C605&amp;"",'Vendor statement'!$D$9:$D$1008,E605)&gt;=COUNTIFS($C$9:C605,C605&amp;"",$E$9:E605,E605),"Matched",IF(COUNTIF('Vendor statement'!$C$9:$C$1008,C605&amp;"")&gt;0,"Reference found - amount differs","Only on this side")))))</f>
        <v/>
      </c>
    </row>
    <row r="606" customFormat="false" ht="15" hidden="false" customHeight="false" outlineLevel="0" collapsed="false">
      <c r="A606" s="17"/>
      <c r="B606" s="8"/>
      <c r="C606" s="8"/>
      <c r="D606" s="18"/>
      <c r="E606" s="18"/>
      <c r="F606" s="10" t="str">
        <f aca="false">IF(N(D606)+N(E606)=0,"",IF(C606="","No reference",IF(N(D606)&gt;0,IF(COUNTIFS('Vendor statement'!$C$9:$C$1008,C606&amp;"",'Vendor statement'!$E$9:$E$1008,D606)&gt;=COUNTIFS($C$9:C606,C606&amp;"",$D$9:D606,D606),"Matched",IF(COUNTIF('Vendor statement'!$C$9:$C$1008,C606&amp;"")&gt;0,"Reference found - amount differs","Only on this side")),IF(COUNTIFS('Vendor statement'!$C$9:$C$1008,C606&amp;"",'Vendor statement'!$D$9:$D$1008,E606)&gt;=COUNTIFS($C$9:C606,C606&amp;"",$E$9:E606,E606),"Matched",IF(COUNTIF('Vendor statement'!$C$9:$C$1008,C606&amp;"")&gt;0,"Reference found - amount differs","Only on this side")))))</f>
        <v/>
      </c>
    </row>
    <row r="607" customFormat="false" ht="15" hidden="false" customHeight="false" outlineLevel="0" collapsed="false">
      <c r="A607" s="17"/>
      <c r="B607" s="8"/>
      <c r="C607" s="8"/>
      <c r="D607" s="18"/>
      <c r="E607" s="18"/>
      <c r="F607" s="10" t="str">
        <f aca="false">IF(N(D607)+N(E607)=0,"",IF(C607="","No reference",IF(N(D607)&gt;0,IF(COUNTIFS('Vendor statement'!$C$9:$C$1008,C607&amp;"",'Vendor statement'!$E$9:$E$1008,D607)&gt;=COUNTIFS($C$9:C607,C607&amp;"",$D$9:D607,D607),"Matched",IF(COUNTIF('Vendor statement'!$C$9:$C$1008,C607&amp;"")&gt;0,"Reference found - amount differs","Only on this side")),IF(COUNTIFS('Vendor statement'!$C$9:$C$1008,C607&amp;"",'Vendor statement'!$D$9:$D$1008,E607)&gt;=COUNTIFS($C$9:C607,C607&amp;"",$E$9:E607,E607),"Matched",IF(COUNTIF('Vendor statement'!$C$9:$C$1008,C607&amp;"")&gt;0,"Reference found - amount differs","Only on this side")))))</f>
        <v/>
      </c>
    </row>
    <row r="608" customFormat="false" ht="15" hidden="false" customHeight="false" outlineLevel="0" collapsed="false">
      <c r="A608" s="17"/>
      <c r="B608" s="8"/>
      <c r="C608" s="8"/>
      <c r="D608" s="18"/>
      <c r="E608" s="18"/>
      <c r="F608" s="10" t="str">
        <f aca="false">IF(N(D608)+N(E608)=0,"",IF(C608="","No reference",IF(N(D608)&gt;0,IF(COUNTIFS('Vendor statement'!$C$9:$C$1008,C608&amp;"",'Vendor statement'!$E$9:$E$1008,D608)&gt;=COUNTIFS($C$9:C608,C608&amp;"",$D$9:D608,D608),"Matched",IF(COUNTIF('Vendor statement'!$C$9:$C$1008,C608&amp;"")&gt;0,"Reference found - amount differs","Only on this side")),IF(COUNTIFS('Vendor statement'!$C$9:$C$1008,C608&amp;"",'Vendor statement'!$D$9:$D$1008,E608)&gt;=COUNTIFS($C$9:C608,C608&amp;"",$E$9:E608,E608),"Matched",IF(COUNTIF('Vendor statement'!$C$9:$C$1008,C608&amp;"")&gt;0,"Reference found - amount differs","Only on this side")))))</f>
        <v/>
      </c>
    </row>
    <row r="609" customFormat="false" ht="15" hidden="false" customHeight="false" outlineLevel="0" collapsed="false">
      <c r="A609" s="17"/>
      <c r="B609" s="8"/>
      <c r="C609" s="8"/>
      <c r="D609" s="18"/>
      <c r="E609" s="18"/>
      <c r="F609" s="10" t="str">
        <f aca="false">IF(N(D609)+N(E609)=0,"",IF(C609="","No reference",IF(N(D609)&gt;0,IF(COUNTIFS('Vendor statement'!$C$9:$C$1008,C609&amp;"",'Vendor statement'!$E$9:$E$1008,D609)&gt;=COUNTIFS($C$9:C609,C609&amp;"",$D$9:D609,D609),"Matched",IF(COUNTIF('Vendor statement'!$C$9:$C$1008,C609&amp;"")&gt;0,"Reference found - amount differs","Only on this side")),IF(COUNTIFS('Vendor statement'!$C$9:$C$1008,C609&amp;"",'Vendor statement'!$D$9:$D$1008,E609)&gt;=COUNTIFS($C$9:C609,C609&amp;"",$E$9:E609,E609),"Matched",IF(COUNTIF('Vendor statement'!$C$9:$C$1008,C609&amp;"")&gt;0,"Reference found - amount differs","Only on this side")))))</f>
        <v/>
      </c>
    </row>
    <row r="610" customFormat="false" ht="15" hidden="false" customHeight="false" outlineLevel="0" collapsed="false">
      <c r="A610" s="17"/>
      <c r="B610" s="8"/>
      <c r="C610" s="8"/>
      <c r="D610" s="18"/>
      <c r="E610" s="18"/>
      <c r="F610" s="10" t="str">
        <f aca="false">IF(N(D610)+N(E610)=0,"",IF(C610="","No reference",IF(N(D610)&gt;0,IF(COUNTIFS('Vendor statement'!$C$9:$C$1008,C610&amp;"",'Vendor statement'!$E$9:$E$1008,D610)&gt;=COUNTIFS($C$9:C610,C610&amp;"",$D$9:D610,D610),"Matched",IF(COUNTIF('Vendor statement'!$C$9:$C$1008,C610&amp;"")&gt;0,"Reference found - amount differs","Only on this side")),IF(COUNTIFS('Vendor statement'!$C$9:$C$1008,C610&amp;"",'Vendor statement'!$D$9:$D$1008,E610)&gt;=COUNTIFS($C$9:C610,C610&amp;"",$E$9:E610,E610),"Matched",IF(COUNTIF('Vendor statement'!$C$9:$C$1008,C610&amp;"")&gt;0,"Reference found - amount differs","Only on this side")))))</f>
        <v/>
      </c>
    </row>
    <row r="611" customFormat="false" ht="15" hidden="false" customHeight="false" outlineLevel="0" collapsed="false">
      <c r="A611" s="17"/>
      <c r="B611" s="8"/>
      <c r="C611" s="8"/>
      <c r="D611" s="18"/>
      <c r="E611" s="18"/>
      <c r="F611" s="10" t="str">
        <f aca="false">IF(N(D611)+N(E611)=0,"",IF(C611="","No reference",IF(N(D611)&gt;0,IF(COUNTIFS('Vendor statement'!$C$9:$C$1008,C611&amp;"",'Vendor statement'!$E$9:$E$1008,D611)&gt;=COUNTIFS($C$9:C611,C611&amp;"",$D$9:D611,D611),"Matched",IF(COUNTIF('Vendor statement'!$C$9:$C$1008,C611&amp;"")&gt;0,"Reference found - amount differs","Only on this side")),IF(COUNTIFS('Vendor statement'!$C$9:$C$1008,C611&amp;"",'Vendor statement'!$D$9:$D$1008,E611)&gt;=COUNTIFS($C$9:C611,C611&amp;"",$E$9:E611,E611),"Matched",IF(COUNTIF('Vendor statement'!$C$9:$C$1008,C611&amp;"")&gt;0,"Reference found - amount differs","Only on this side")))))</f>
        <v/>
      </c>
    </row>
    <row r="612" customFormat="false" ht="15" hidden="false" customHeight="false" outlineLevel="0" collapsed="false">
      <c r="A612" s="17"/>
      <c r="B612" s="8"/>
      <c r="C612" s="8"/>
      <c r="D612" s="18"/>
      <c r="E612" s="18"/>
      <c r="F612" s="10" t="str">
        <f aca="false">IF(N(D612)+N(E612)=0,"",IF(C612="","No reference",IF(N(D612)&gt;0,IF(COUNTIFS('Vendor statement'!$C$9:$C$1008,C612&amp;"",'Vendor statement'!$E$9:$E$1008,D612)&gt;=COUNTIFS($C$9:C612,C612&amp;"",$D$9:D612,D612),"Matched",IF(COUNTIF('Vendor statement'!$C$9:$C$1008,C612&amp;"")&gt;0,"Reference found - amount differs","Only on this side")),IF(COUNTIFS('Vendor statement'!$C$9:$C$1008,C612&amp;"",'Vendor statement'!$D$9:$D$1008,E612)&gt;=COUNTIFS($C$9:C612,C612&amp;"",$E$9:E612,E612),"Matched",IF(COUNTIF('Vendor statement'!$C$9:$C$1008,C612&amp;"")&gt;0,"Reference found - amount differs","Only on this side")))))</f>
        <v/>
      </c>
    </row>
    <row r="613" customFormat="false" ht="15" hidden="false" customHeight="false" outlineLevel="0" collapsed="false">
      <c r="A613" s="17"/>
      <c r="B613" s="8"/>
      <c r="C613" s="8"/>
      <c r="D613" s="18"/>
      <c r="E613" s="18"/>
      <c r="F613" s="10" t="str">
        <f aca="false">IF(N(D613)+N(E613)=0,"",IF(C613="","No reference",IF(N(D613)&gt;0,IF(COUNTIFS('Vendor statement'!$C$9:$C$1008,C613&amp;"",'Vendor statement'!$E$9:$E$1008,D613)&gt;=COUNTIFS($C$9:C613,C613&amp;"",$D$9:D613,D613),"Matched",IF(COUNTIF('Vendor statement'!$C$9:$C$1008,C613&amp;"")&gt;0,"Reference found - amount differs","Only on this side")),IF(COUNTIFS('Vendor statement'!$C$9:$C$1008,C613&amp;"",'Vendor statement'!$D$9:$D$1008,E613)&gt;=COUNTIFS($C$9:C613,C613&amp;"",$E$9:E613,E613),"Matched",IF(COUNTIF('Vendor statement'!$C$9:$C$1008,C613&amp;"")&gt;0,"Reference found - amount differs","Only on this side")))))</f>
        <v/>
      </c>
    </row>
    <row r="614" customFormat="false" ht="15" hidden="false" customHeight="false" outlineLevel="0" collapsed="false">
      <c r="A614" s="17"/>
      <c r="B614" s="8"/>
      <c r="C614" s="8"/>
      <c r="D614" s="18"/>
      <c r="E614" s="18"/>
      <c r="F614" s="10" t="str">
        <f aca="false">IF(N(D614)+N(E614)=0,"",IF(C614="","No reference",IF(N(D614)&gt;0,IF(COUNTIFS('Vendor statement'!$C$9:$C$1008,C614&amp;"",'Vendor statement'!$E$9:$E$1008,D614)&gt;=COUNTIFS($C$9:C614,C614&amp;"",$D$9:D614,D614),"Matched",IF(COUNTIF('Vendor statement'!$C$9:$C$1008,C614&amp;"")&gt;0,"Reference found - amount differs","Only on this side")),IF(COUNTIFS('Vendor statement'!$C$9:$C$1008,C614&amp;"",'Vendor statement'!$D$9:$D$1008,E614)&gt;=COUNTIFS($C$9:C614,C614&amp;"",$E$9:E614,E614),"Matched",IF(COUNTIF('Vendor statement'!$C$9:$C$1008,C614&amp;"")&gt;0,"Reference found - amount differs","Only on this side")))))</f>
        <v/>
      </c>
    </row>
    <row r="615" customFormat="false" ht="15" hidden="false" customHeight="false" outlineLevel="0" collapsed="false">
      <c r="A615" s="17"/>
      <c r="B615" s="8"/>
      <c r="C615" s="8"/>
      <c r="D615" s="18"/>
      <c r="E615" s="18"/>
      <c r="F615" s="10" t="str">
        <f aca="false">IF(N(D615)+N(E615)=0,"",IF(C615="","No reference",IF(N(D615)&gt;0,IF(COUNTIFS('Vendor statement'!$C$9:$C$1008,C615&amp;"",'Vendor statement'!$E$9:$E$1008,D615)&gt;=COUNTIFS($C$9:C615,C615&amp;"",$D$9:D615,D615),"Matched",IF(COUNTIF('Vendor statement'!$C$9:$C$1008,C615&amp;"")&gt;0,"Reference found - amount differs","Only on this side")),IF(COUNTIFS('Vendor statement'!$C$9:$C$1008,C615&amp;"",'Vendor statement'!$D$9:$D$1008,E615)&gt;=COUNTIFS($C$9:C615,C615&amp;"",$E$9:E615,E615),"Matched",IF(COUNTIF('Vendor statement'!$C$9:$C$1008,C615&amp;"")&gt;0,"Reference found - amount differs","Only on this side")))))</f>
        <v/>
      </c>
    </row>
    <row r="616" customFormat="false" ht="15" hidden="false" customHeight="false" outlineLevel="0" collapsed="false">
      <c r="A616" s="17"/>
      <c r="B616" s="8"/>
      <c r="C616" s="8"/>
      <c r="D616" s="18"/>
      <c r="E616" s="18"/>
      <c r="F616" s="10" t="str">
        <f aca="false">IF(N(D616)+N(E616)=0,"",IF(C616="","No reference",IF(N(D616)&gt;0,IF(COUNTIFS('Vendor statement'!$C$9:$C$1008,C616&amp;"",'Vendor statement'!$E$9:$E$1008,D616)&gt;=COUNTIFS($C$9:C616,C616&amp;"",$D$9:D616,D616),"Matched",IF(COUNTIF('Vendor statement'!$C$9:$C$1008,C616&amp;"")&gt;0,"Reference found - amount differs","Only on this side")),IF(COUNTIFS('Vendor statement'!$C$9:$C$1008,C616&amp;"",'Vendor statement'!$D$9:$D$1008,E616)&gt;=COUNTIFS($C$9:C616,C616&amp;"",$E$9:E616,E616),"Matched",IF(COUNTIF('Vendor statement'!$C$9:$C$1008,C616&amp;"")&gt;0,"Reference found - amount differs","Only on this side")))))</f>
        <v/>
      </c>
    </row>
    <row r="617" customFormat="false" ht="15" hidden="false" customHeight="false" outlineLevel="0" collapsed="false">
      <c r="A617" s="17"/>
      <c r="B617" s="8"/>
      <c r="C617" s="8"/>
      <c r="D617" s="18"/>
      <c r="E617" s="18"/>
      <c r="F617" s="10" t="str">
        <f aca="false">IF(N(D617)+N(E617)=0,"",IF(C617="","No reference",IF(N(D617)&gt;0,IF(COUNTIFS('Vendor statement'!$C$9:$C$1008,C617&amp;"",'Vendor statement'!$E$9:$E$1008,D617)&gt;=COUNTIFS($C$9:C617,C617&amp;"",$D$9:D617,D617),"Matched",IF(COUNTIF('Vendor statement'!$C$9:$C$1008,C617&amp;"")&gt;0,"Reference found - amount differs","Only on this side")),IF(COUNTIFS('Vendor statement'!$C$9:$C$1008,C617&amp;"",'Vendor statement'!$D$9:$D$1008,E617)&gt;=COUNTIFS($C$9:C617,C617&amp;"",$E$9:E617,E617),"Matched",IF(COUNTIF('Vendor statement'!$C$9:$C$1008,C617&amp;"")&gt;0,"Reference found - amount differs","Only on this side")))))</f>
        <v/>
      </c>
    </row>
    <row r="618" customFormat="false" ht="15" hidden="false" customHeight="false" outlineLevel="0" collapsed="false">
      <c r="A618" s="17"/>
      <c r="B618" s="8"/>
      <c r="C618" s="8"/>
      <c r="D618" s="18"/>
      <c r="E618" s="18"/>
      <c r="F618" s="10" t="str">
        <f aca="false">IF(N(D618)+N(E618)=0,"",IF(C618="","No reference",IF(N(D618)&gt;0,IF(COUNTIFS('Vendor statement'!$C$9:$C$1008,C618&amp;"",'Vendor statement'!$E$9:$E$1008,D618)&gt;=COUNTIFS($C$9:C618,C618&amp;"",$D$9:D618,D618),"Matched",IF(COUNTIF('Vendor statement'!$C$9:$C$1008,C618&amp;"")&gt;0,"Reference found - amount differs","Only on this side")),IF(COUNTIFS('Vendor statement'!$C$9:$C$1008,C618&amp;"",'Vendor statement'!$D$9:$D$1008,E618)&gt;=COUNTIFS($C$9:C618,C618&amp;"",$E$9:E618,E618),"Matched",IF(COUNTIF('Vendor statement'!$C$9:$C$1008,C618&amp;"")&gt;0,"Reference found - amount differs","Only on this side")))))</f>
        <v/>
      </c>
    </row>
    <row r="619" customFormat="false" ht="15" hidden="false" customHeight="false" outlineLevel="0" collapsed="false">
      <c r="A619" s="17"/>
      <c r="B619" s="8"/>
      <c r="C619" s="8"/>
      <c r="D619" s="18"/>
      <c r="E619" s="18"/>
      <c r="F619" s="10" t="str">
        <f aca="false">IF(N(D619)+N(E619)=0,"",IF(C619="","No reference",IF(N(D619)&gt;0,IF(COUNTIFS('Vendor statement'!$C$9:$C$1008,C619&amp;"",'Vendor statement'!$E$9:$E$1008,D619)&gt;=COUNTIFS($C$9:C619,C619&amp;"",$D$9:D619,D619),"Matched",IF(COUNTIF('Vendor statement'!$C$9:$C$1008,C619&amp;"")&gt;0,"Reference found - amount differs","Only on this side")),IF(COUNTIFS('Vendor statement'!$C$9:$C$1008,C619&amp;"",'Vendor statement'!$D$9:$D$1008,E619)&gt;=COUNTIFS($C$9:C619,C619&amp;"",$E$9:E619,E619),"Matched",IF(COUNTIF('Vendor statement'!$C$9:$C$1008,C619&amp;"")&gt;0,"Reference found - amount differs","Only on this side")))))</f>
        <v/>
      </c>
    </row>
    <row r="620" customFormat="false" ht="15" hidden="false" customHeight="false" outlineLevel="0" collapsed="false">
      <c r="A620" s="17"/>
      <c r="B620" s="8"/>
      <c r="C620" s="8"/>
      <c r="D620" s="18"/>
      <c r="E620" s="18"/>
      <c r="F620" s="10" t="str">
        <f aca="false">IF(N(D620)+N(E620)=0,"",IF(C620="","No reference",IF(N(D620)&gt;0,IF(COUNTIFS('Vendor statement'!$C$9:$C$1008,C620&amp;"",'Vendor statement'!$E$9:$E$1008,D620)&gt;=COUNTIFS($C$9:C620,C620&amp;"",$D$9:D620,D620),"Matched",IF(COUNTIF('Vendor statement'!$C$9:$C$1008,C620&amp;"")&gt;0,"Reference found - amount differs","Only on this side")),IF(COUNTIFS('Vendor statement'!$C$9:$C$1008,C620&amp;"",'Vendor statement'!$D$9:$D$1008,E620)&gt;=COUNTIFS($C$9:C620,C620&amp;"",$E$9:E620,E620),"Matched",IF(COUNTIF('Vendor statement'!$C$9:$C$1008,C620&amp;"")&gt;0,"Reference found - amount differs","Only on this side")))))</f>
        <v/>
      </c>
    </row>
    <row r="621" customFormat="false" ht="15" hidden="false" customHeight="false" outlineLevel="0" collapsed="false">
      <c r="A621" s="17"/>
      <c r="B621" s="8"/>
      <c r="C621" s="8"/>
      <c r="D621" s="18"/>
      <c r="E621" s="18"/>
      <c r="F621" s="10" t="str">
        <f aca="false">IF(N(D621)+N(E621)=0,"",IF(C621="","No reference",IF(N(D621)&gt;0,IF(COUNTIFS('Vendor statement'!$C$9:$C$1008,C621&amp;"",'Vendor statement'!$E$9:$E$1008,D621)&gt;=COUNTIFS($C$9:C621,C621&amp;"",$D$9:D621,D621),"Matched",IF(COUNTIF('Vendor statement'!$C$9:$C$1008,C621&amp;"")&gt;0,"Reference found - amount differs","Only on this side")),IF(COUNTIFS('Vendor statement'!$C$9:$C$1008,C621&amp;"",'Vendor statement'!$D$9:$D$1008,E621)&gt;=COUNTIFS($C$9:C621,C621&amp;"",$E$9:E621,E621),"Matched",IF(COUNTIF('Vendor statement'!$C$9:$C$1008,C621&amp;"")&gt;0,"Reference found - amount differs","Only on this side")))))</f>
        <v/>
      </c>
    </row>
    <row r="622" customFormat="false" ht="15" hidden="false" customHeight="false" outlineLevel="0" collapsed="false">
      <c r="A622" s="17"/>
      <c r="B622" s="8"/>
      <c r="C622" s="8"/>
      <c r="D622" s="18"/>
      <c r="E622" s="18"/>
      <c r="F622" s="10" t="str">
        <f aca="false">IF(N(D622)+N(E622)=0,"",IF(C622="","No reference",IF(N(D622)&gt;0,IF(COUNTIFS('Vendor statement'!$C$9:$C$1008,C622&amp;"",'Vendor statement'!$E$9:$E$1008,D622)&gt;=COUNTIFS($C$9:C622,C622&amp;"",$D$9:D622,D622),"Matched",IF(COUNTIF('Vendor statement'!$C$9:$C$1008,C622&amp;"")&gt;0,"Reference found - amount differs","Only on this side")),IF(COUNTIFS('Vendor statement'!$C$9:$C$1008,C622&amp;"",'Vendor statement'!$D$9:$D$1008,E622)&gt;=COUNTIFS($C$9:C622,C622&amp;"",$E$9:E622,E622),"Matched",IF(COUNTIF('Vendor statement'!$C$9:$C$1008,C622&amp;"")&gt;0,"Reference found - amount differs","Only on this side")))))</f>
        <v/>
      </c>
    </row>
    <row r="623" customFormat="false" ht="15" hidden="false" customHeight="false" outlineLevel="0" collapsed="false">
      <c r="A623" s="17"/>
      <c r="B623" s="8"/>
      <c r="C623" s="8"/>
      <c r="D623" s="18"/>
      <c r="E623" s="18"/>
      <c r="F623" s="10" t="str">
        <f aca="false">IF(N(D623)+N(E623)=0,"",IF(C623="","No reference",IF(N(D623)&gt;0,IF(COUNTIFS('Vendor statement'!$C$9:$C$1008,C623&amp;"",'Vendor statement'!$E$9:$E$1008,D623)&gt;=COUNTIFS($C$9:C623,C623&amp;"",$D$9:D623,D623),"Matched",IF(COUNTIF('Vendor statement'!$C$9:$C$1008,C623&amp;"")&gt;0,"Reference found - amount differs","Only on this side")),IF(COUNTIFS('Vendor statement'!$C$9:$C$1008,C623&amp;"",'Vendor statement'!$D$9:$D$1008,E623)&gt;=COUNTIFS($C$9:C623,C623&amp;"",$E$9:E623,E623),"Matched",IF(COUNTIF('Vendor statement'!$C$9:$C$1008,C623&amp;"")&gt;0,"Reference found - amount differs","Only on this side")))))</f>
        <v/>
      </c>
    </row>
    <row r="624" customFormat="false" ht="15" hidden="false" customHeight="false" outlineLevel="0" collapsed="false">
      <c r="A624" s="17"/>
      <c r="B624" s="8"/>
      <c r="C624" s="8"/>
      <c r="D624" s="18"/>
      <c r="E624" s="18"/>
      <c r="F624" s="10" t="str">
        <f aca="false">IF(N(D624)+N(E624)=0,"",IF(C624="","No reference",IF(N(D624)&gt;0,IF(COUNTIFS('Vendor statement'!$C$9:$C$1008,C624&amp;"",'Vendor statement'!$E$9:$E$1008,D624)&gt;=COUNTIFS($C$9:C624,C624&amp;"",$D$9:D624,D624),"Matched",IF(COUNTIF('Vendor statement'!$C$9:$C$1008,C624&amp;"")&gt;0,"Reference found - amount differs","Only on this side")),IF(COUNTIFS('Vendor statement'!$C$9:$C$1008,C624&amp;"",'Vendor statement'!$D$9:$D$1008,E624)&gt;=COUNTIFS($C$9:C624,C624&amp;"",$E$9:E624,E624),"Matched",IF(COUNTIF('Vendor statement'!$C$9:$C$1008,C624&amp;"")&gt;0,"Reference found - amount differs","Only on this side")))))</f>
        <v/>
      </c>
    </row>
    <row r="625" customFormat="false" ht="15" hidden="false" customHeight="false" outlineLevel="0" collapsed="false">
      <c r="A625" s="17"/>
      <c r="B625" s="8"/>
      <c r="C625" s="8"/>
      <c r="D625" s="18"/>
      <c r="E625" s="18"/>
      <c r="F625" s="10" t="str">
        <f aca="false">IF(N(D625)+N(E625)=0,"",IF(C625="","No reference",IF(N(D625)&gt;0,IF(COUNTIFS('Vendor statement'!$C$9:$C$1008,C625&amp;"",'Vendor statement'!$E$9:$E$1008,D625)&gt;=COUNTIFS($C$9:C625,C625&amp;"",$D$9:D625,D625),"Matched",IF(COUNTIF('Vendor statement'!$C$9:$C$1008,C625&amp;"")&gt;0,"Reference found - amount differs","Only on this side")),IF(COUNTIFS('Vendor statement'!$C$9:$C$1008,C625&amp;"",'Vendor statement'!$D$9:$D$1008,E625)&gt;=COUNTIFS($C$9:C625,C625&amp;"",$E$9:E625,E625),"Matched",IF(COUNTIF('Vendor statement'!$C$9:$C$1008,C625&amp;"")&gt;0,"Reference found - amount differs","Only on this side")))))</f>
        <v/>
      </c>
    </row>
    <row r="626" customFormat="false" ht="15" hidden="false" customHeight="false" outlineLevel="0" collapsed="false">
      <c r="A626" s="17"/>
      <c r="B626" s="8"/>
      <c r="C626" s="8"/>
      <c r="D626" s="18"/>
      <c r="E626" s="18"/>
      <c r="F626" s="10" t="str">
        <f aca="false">IF(N(D626)+N(E626)=0,"",IF(C626="","No reference",IF(N(D626)&gt;0,IF(COUNTIFS('Vendor statement'!$C$9:$C$1008,C626&amp;"",'Vendor statement'!$E$9:$E$1008,D626)&gt;=COUNTIFS($C$9:C626,C626&amp;"",$D$9:D626,D626),"Matched",IF(COUNTIF('Vendor statement'!$C$9:$C$1008,C626&amp;"")&gt;0,"Reference found - amount differs","Only on this side")),IF(COUNTIFS('Vendor statement'!$C$9:$C$1008,C626&amp;"",'Vendor statement'!$D$9:$D$1008,E626)&gt;=COUNTIFS($C$9:C626,C626&amp;"",$E$9:E626,E626),"Matched",IF(COUNTIF('Vendor statement'!$C$9:$C$1008,C626&amp;"")&gt;0,"Reference found - amount differs","Only on this side")))))</f>
        <v/>
      </c>
    </row>
    <row r="627" customFormat="false" ht="15" hidden="false" customHeight="false" outlineLevel="0" collapsed="false">
      <c r="A627" s="17"/>
      <c r="B627" s="8"/>
      <c r="C627" s="8"/>
      <c r="D627" s="18"/>
      <c r="E627" s="18"/>
      <c r="F627" s="10" t="str">
        <f aca="false">IF(N(D627)+N(E627)=0,"",IF(C627="","No reference",IF(N(D627)&gt;0,IF(COUNTIFS('Vendor statement'!$C$9:$C$1008,C627&amp;"",'Vendor statement'!$E$9:$E$1008,D627)&gt;=COUNTIFS($C$9:C627,C627&amp;"",$D$9:D627,D627),"Matched",IF(COUNTIF('Vendor statement'!$C$9:$C$1008,C627&amp;"")&gt;0,"Reference found - amount differs","Only on this side")),IF(COUNTIFS('Vendor statement'!$C$9:$C$1008,C627&amp;"",'Vendor statement'!$D$9:$D$1008,E627)&gt;=COUNTIFS($C$9:C627,C627&amp;"",$E$9:E627,E627),"Matched",IF(COUNTIF('Vendor statement'!$C$9:$C$1008,C627&amp;"")&gt;0,"Reference found - amount differs","Only on this side")))))</f>
        <v/>
      </c>
    </row>
    <row r="628" customFormat="false" ht="15" hidden="false" customHeight="false" outlineLevel="0" collapsed="false">
      <c r="A628" s="17"/>
      <c r="B628" s="8"/>
      <c r="C628" s="8"/>
      <c r="D628" s="18"/>
      <c r="E628" s="18"/>
      <c r="F628" s="10" t="str">
        <f aca="false">IF(N(D628)+N(E628)=0,"",IF(C628="","No reference",IF(N(D628)&gt;0,IF(COUNTIFS('Vendor statement'!$C$9:$C$1008,C628&amp;"",'Vendor statement'!$E$9:$E$1008,D628)&gt;=COUNTIFS($C$9:C628,C628&amp;"",$D$9:D628,D628),"Matched",IF(COUNTIF('Vendor statement'!$C$9:$C$1008,C628&amp;"")&gt;0,"Reference found - amount differs","Only on this side")),IF(COUNTIFS('Vendor statement'!$C$9:$C$1008,C628&amp;"",'Vendor statement'!$D$9:$D$1008,E628)&gt;=COUNTIFS($C$9:C628,C628&amp;"",$E$9:E628,E628),"Matched",IF(COUNTIF('Vendor statement'!$C$9:$C$1008,C628&amp;"")&gt;0,"Reference found - amount differs","Only on this side")))))</f>
        <v/>
      </c>
    </row>
    <row r="629" customFormat="false" ht="15" hidden="false" customHeight="false" outlineLevel="0" collapsed="false">
      <c r="A629" s="17"/>
      <c r="B629" s="8"/>
      <c r="C629" s="8"/>
      <c r="D629" s="18"/>
      <c r="E629" s="18"/>
      <c r="F629" s="10" t="str">
        <f aca="false">IF(N(D629)+N(E629)=0,"",IF(C629="","No reference",IF(N(D629)&gt;0,IF(COUNTIFS('Vendor statement'!$C$9:$C$1008,C629&amp;"",'Vendor statement'!$E$9:$E$1008,D629)&gt;=COUNTIFS($C$9:C629,C629&amp;"",$D$9:D629,D629),"Matched",IF(COUNTIF('Vendor statement'!$C$9:$C$1008,C629&amp;"")&gt;0,"Reference found - amount differs","Only on this side")),IF(COUNTIFS('Vendor statement'!$C$9:$C$1008,C629&amp;"",'Vendor statement'!$D$9:$D$1008,E629)&gt;=COUNTIFS($C$9:C629,C629&amp;"",$E$9:E629,E629),"Matched",IF(COUNTIF('Vendor statement'!$C$9:$C$1008,C629&amp;"")&gt;0,"Reference found - amount differs","Only on this side")))))</f>
        <v/>
      </c>
    </row>
    <row r="630" customFormat="false" ht="15" hidden="false" customHeight="false" outlineLevel="0" collapsed="false">
      <c r="A630" s="17"/>
      <c r="B630" s="8"/>
      <c r="C630" s="8"/>
      <c r="D630" s="18"/>
      <c r="E630" s="18"/>
      <c r="F630" s="10" t="str">
        <f aca="false">IF(N(D630)+N(E630)=0,"",IF(C630="","No reference",IF(N(D630)&gt;0,IF(COUNTIFS('Vendor statement'!$C$9:$C$1008,C630&amp;"",'Vendor statement'!$E$9:$E$1008,D630)&gt;=COUNTIFS($C$9:C630,C630&amp;"",$D$9:D630,D630),"Matched",IF(COUNTIF('Vendor statement'!$C$9:$C$1008,C630&amp;"")&gt;0,"Reference found - amount differs","Only on this side")),IF(COUNTIFS('Vendor statement'!$C$9:$C$1008,C630&amp;"",'Vendor statement'!$D$9:$D$1008,E630)&gt;=COUNTIFS($C$9:C630,C630&amp;"",$E$9:E630,E630),"Matched",IF(COUNTIF('Vendor statement'!$C$9:$C$1008,C630&amp;"")&gt;0,"Reference found - amount differs","Only on this side")))))</f>
        <v/>
      </c>
    </row>
    <row r="631" customFormat="false" ht="15" hidden="false" customHeight="false" outlineLevel="0" collapsed="false">
      <c r="A631" s="17"/>
      <c r="B631" s="8"/>
      <c r="C631" s="8"/>
      <c r="D631" s="18"/>
      <c r="E631" s="18"/>
      <c r="F631" s="10" t="str">
        <f aca="false">IF(N(D631)+N(E631)=0,"",IF(C631="","No reference",IF(N(D631)&gt;0,IF(COUNTIFS('Vendor statement'!$C$9:$C$1008,C631&amp;"",'Vendor statement'!$E$9:$E$1008,D631)&gt;=COUNTIFS($C$9:C631,C631&amp;"",$D$9:D631,D631),"Matched",IF(COUNTIF('Vendor statement'!$C$9:$C$1008,C631&amp;"")&gt;0,"Reference found - amount differs","Only on this side")),IF(COUNTIFS('Vendor statement'!$C$9:$C$1008,C631&amp;"",'Vendor statement'!$D$9:$D$1008,E631)&gt;=COUNTIFS($C$9:C631,C631&amp;"",$E$9:E631,E631),"Matched",IF(COUNTIF('Vendor statement'!$C$9:$C$1008,C631&amp;"")&gt;0,"Reference found - amount differs","Only on this side")))))</f>
        <v/>
      </c>
    </row>
    <row r="632" customFormat="false" ht="15" hidden="false" customHeight="false" outlineLevel="0" collapsed="false">
      <c r="A632" s="17"/>
      <c r="B632" s="8"/>
      <c r="C632" s="8"/>
      <c r="D632" s="18"/>
      <c r="E632" s="18"/>
      <c r="F632" s="10" t="str">
        <f aca="false">IF(N(D632)+N(E632)=0,"",IF(C632="","No reference",IF(N(D632)&gt;0,IF(COUNTIFS('Vendor statement'!$C$9:$C$1008,C632&amp;"",'Vendor statement'!$E$9:$E$1008,D632)&gt;=COUNTIFS($C$9:C632,C632&amp;"",$D$9:D632,D632),"Matched",IF(COUNTIF('Vendor statement'!$C$9:$C$1008,C632&amp;"")&gt;0,"Reference found - amount differs","Only on this side")),IF(COUNTIFS('Vendor statement'!$C$9:$C$1008,C632&amp;"",'Vendor statement'!$D$9:$D$1008,E632)&gt;=COUNTIFS($C$9:C632,C632&amp;"",$E$9:E632,E632),"Matched",IF(COUNTIF('Vendor statement'!$C$9:$C$1008,C632&amp;"")&gt;0,"Reference found - amount differs","Only on this side")))))</f>
        <v/>
      </c>
    </row>
    <row r="633" customFormat="false" ht="15" hidden="false" customHeight="false" outlineLevel="0" collapsed="false">
      <c r="A633" s="17"/>
      <c r="B633" s="8"/>
      <c r="C633" s="8"/>
      <c r="D633" s="18"/>
      <c r="E633" s="18"/>
      <c r="F633" s="10" t="str">
        <f aca="false">IF(N(D633)+N(E633)=0,"",IF(C633="","No reference",IF(N(D633)&gt;0,IF(COUNTIFS('Vendor statement'!$C$9:$C$1008,C633&amp;"",'Vendor statement'!$E$9:$E$1008,D633)&gt;=COUNTIFS($C$9:C633,C633&amp;"",$D$9:D633,D633),"Matched",IF(COUNTIF('Vendor statement'!$C$9:$C$1008,C633&amp;"")&gt;0,"Reference found - amount differs","Only on this side")),IF(COUNTIFS('Vendor statement'!$C$9:$C$1008,C633&amp;"",'Vendor statement'!$D$9:$D$1008,E633)&gt;=COUNTIFS($C$9:C633,C633&amp;"",$E$9:E633,E633),"Matched",IF(COUNTIF('Vendor statement'!$C$9:$C$1008,C633&amp;"")&gt;0,"Reference found - amount differs","Only on this side")))))</f>
        <v/>
      </c>
    </row>
    <row r="634" customFormat="false" ht="15" hidden="false" customHeight="false" outlineLevel="0" collapsed="false">
      <c r="A634" s="17"/>
      <c r="B634" s="8"/>
      <c r="C634" s="8"/>
      <c r="D634" s="18"/>
      <c r="E634" s="18"/>
      <c r="F634" s="10" t="str">
        <f aca="false">IF(N(D634)+N(E634)=0,"",IF(C634="","No reference",IF(N(D634)&gt;0,IF(COUNTIFS('Vendor statement'!$C$9:$C$1008,C634&amp;"",'Vendor statement'!$E$9:$E$1008,D634)&gt;=COUNTIFS($C$9:C634,C634&amp;"",$D$9:D634,D634),"Matched",IF(COUNTIF('Vendor statement'!$C$9:$C$1008,C634&amp;"")&gt;0,"Reference found - amount differs","Only on this side")),IF(COUNTIFS('Vendor statement'!$C$9:$C$1008,C634&amp;"",'Vendor statement'!$D$9:$D$1008,E634)&gt;=COUNTIFS($C$9:C634,C634&amp;"",$E$9:E634,E634),"Matched",IF(COUNTIF('Vendor statement'!$C$9:$C$1008,C634&amp;"")&gt;0,"Reference found - amount differs","Only on this side")))))</f>
        <v/>
      </c>
    </row>
    <row r="635" customFormat="false" ht="15" hidden="false" customHeight="false" outlineLevel="0" collapsed="false">
      <c r="A635" s="17"/>
      <c r="B635" s="8"/>
      <c r="C635" s="8"/>
      <c r="D635" s="18"/>
      <c r="E635" s="18"/>
      <c r="F635" s="10" t="str">
        <f aca="false">IF(N(D635)+N(E635)=0,"",IF(C635="","No reference",IF(N(D635)&gt;0,IF(COUNTIFS('Vendor statement'!$C$9:$C$1008,C635&amp;"",'Vendor statement'!$E$9:$E$1008,D635)&gt;=COUNTIFS($C$9:C635,C635&amp;"",$D$9:D635,D635),"Matched",IF(COUNTIF('Vendor statement'!$C$9:$C$1008,C635&amp;"")&gt;0,"Reference found - amount differs","Only on this side")),IF(COUNTIFS('Vendor statement'!$C$9:$C$1008,C635&amp;"",'Vendor statement'!$D$9:$D$1008,E635)&gt;=COUNTIFS($C$9:C635,C635&amp;"",$E$9:E635,E635),"Matched",IF(COUNTIF('Vendor statement'!$C$9:$C$1008,C635&amp;"")&gt;0,"Reference found - amount differs","Only on this side")))))</f>
        <v/>
      </c>
    </row>
    <row r="636" customFormat="false" ht="15" hidden="false" customHeight="false" outlineLevel="0" collapsed="false">
      <c r="A636" s="17"/>
      <c r="B636" s="8"/>
      <c r="C636" s="8"/>
      <c r="D636" s="18"/>
      <c r="E636" s="18"/>
      <c r="F636" s="10" t="str">
        <f aca="false">IF(N(D636)+N(E636)=0,"",IF(C636="","No reference",IF(N(D636)&gt;0,IF(COUNTIFS('Vendor statement'!$C$9:$C$1008,C636&amp;"",'Vendor statement'!$E$9:$E$1008,D636)&gt;=COUNTIFS($C$9:C636,C636&amp;"",$D$9:D636,D636),"Matched",IF(COUNTIF('Vendor statement'!$C$9:$C$1008,C636&amp;"")&gt;0,"Reference found - amount differs","Only on this side")),IF(COUNTIFS('Vendor statement'!$C$9:$C$1008,C636&amp;"",'Vendor statement'!$D$9:$D$1008,E636)&gt;=COUNTIFS($C$9:C636,C636&amp;"",$E$9:E636,E636),"Matched",IF(COUNTIF('Vendor statement'!$C$9:$C$1008,C636&amp;"")&gt;0,"Reference found - amount differs","Only on this side")))))</f>
        <v/>
      </c>
    </row>
    <row r="637" customFormat="false" ht="15" hidden="false" customHeight="false" outlineLevel="0" collapsed="false">
      <c r="A637" s="17"/>
      <c r="B637" s="8"/>
      <c r="C637" s="8"/>
      <c r="D637" s="18"/>
      <c r="E637" s="18"/>
      <c r="F637" s="10" t="str">
        <f aca="false">IF(N(D637)+N(E637)=0,"",IF(C637="","No reference",IF(N(D637)&gt;0,IF(COUNTIFS('Vendor statement'!$C$9:$C$1008,C637&amp;"",'Vendor statement'!$E$9:$E$1008,D637)&gt;=COUNTIFS($C$9:C637,C637&amp;"",$D$9:D637,D637),"Matched",IF(COUNTIF('Vendor statement'!$C$9:$C$1008,C637&amp;"")&gt;0,"Reference found - amount differs","Only on this side")),IF(COUNTIFS('Vendor statement'!$C$9:$C$1008,C637&amp;"",'Vendor statement'!$D$9:$D$1008,E637)&gt;=COUNTIFS($C$9:C637,C637&amp;"",$E$9:E637,E637),"Matched",IF(COUNTIF('Vendor statement'!$C$9:$C$1008,C637&amp;"")&gt;0,"Reference found - amount differs","Only on this side")))))</f>
        <v/>
      </c>
    </row>
    <row r="638" customFormat="false" ht="15" hidden="false" customHeight="false" outlineLevel="0" collapsed="false">
      <c r="A638" s="17"/>
      <c r="B638" s="8"/>
      <c r="C638" s="8"/>
      <c r="D638" s="18"/>
      <c r="E638" s="18"/>
      <c r="F638" s="10" t="str">
        <f aca="false">IF(N(D638)+N(E638)=0,"",IF(C638="","No reference",IF(N(D638)&gt;0,IF(COUNTIFS('Vendor statement'!$C$9:$C$1008,C638&amp;"",'Vendor statement'!$E$9:$E$1008,D638)&gt;=COUNTIFS($C$9:C638,C638&amp;"",$D$9:D638,D638),"Matched",IF(COUNTIF('Vendor statement'!$C$9:$C$1008,C638&amp;"")&gt;0,"Reference found - amount differs","Only on this side")),IF(COUNTIFS('Vendor statement'!$C$9:$C$1008,C638&amp;"",'Vendor statement'!$D$9:$D$1008,E638)&gt;=COUNTIFS($C$9:C638,C638&amp;"",$E$9:E638,E638),"Matched",IF(COUNTIF('Vendor statement'!$C$9:$C$1008,C638&amp;"")&gt;0,"Reference found - amount differs","Only on this side")))))</f>
        <v/>
      </c>
    </row>
    <row r="639" customFormat="false" ht="15" hidden="false" customHeight="false" outlineLevel="0" collapsed="false">
      <c r="A639" s="17"/>
      <c r="B639" s="8"/>
      <c r="C639" s="8"/>
      <c r="D639" s="18"/>
      <c r="E639" s="18"/>
      <c r="F639" s="10" t="str">
        <f aca="false">IF(N(D639)+N(E639)=0,"",IF(C639="","No reference",IF(N(D639)&gt;0,IF(COUNTIFS('Vendor statement'!$C$9:$C$1008,C639&amp;"",'Vendor statement'!$E$9:$E$1008,D639)&gt;=COUNTIFS($C$9:C639,C639&amp;"",$D$9:D639,D639),"Matched",IF(COUNTIF('Vendor statement'!$C$9:$C$1008,C639&amp;"")&gt;0,"Reference found - amount differs","Only on this side")),IF(COUNTIFS('Vendor statement'!$C$9:$C$1008,C639&amp;"",'Vendor statement'!$D$9:$D$1008,E639)&gt;=COUNTIFS($C$9:C639,C639&amp;"",$E$9:E639,E639),"Matched",IF(COUNTIF('Vendor statement'!$C$9:$C$1008,C639&amp;"")&gt;0,"Reference found - amount differs","Only on this side")))))</f>
        <v/>
      </c>
    </row>
    <row r="640" customFormat="false" ht="15" hidden="false" customHeight="false" outlineLevel="0" collapsed="false">
      <c r="A640" s="17"/>
      <c r="B640" s="8"/>
      <c r="C640" s="8"/>
      <c r="D640" s="18"/>
      <c r="E640" s="18"/>
      <c r="F640" s="10" t="str">
        <f aca="false">IF(N(D640)+N(E640)=0,"",IF(C640="","No reference",IF(N(D640)&gt;0,IF(COUNTIFS('Vendor statement'!$C$9:$C$1008,C640&amp;"",'Vendor statement'!$E$9:$E$1008,D640)&gt;=COUNTIFS($C$9:C640,C640&amp;"",$D$9:D640,D640),"Matched",IF(COUNTIF('Vendor statement'!$C$9:$C$1008,C640&amp;"")&gt;0,"Reference found - amount differs","Only on this side")),IF(COUNTIFS('Vendor statement'!$C$9:$C$1008,C640&amp;"",'Vendor statement'!$D$9:$D$1008,E640)&gt;=COUNTIFS($C$9:C640,C640&amp;"",$E$9:E640,E640),"Matched",IF(COUNTIF('Vendor statement'!$C$9:$C$1008,C640&amp;"")&gt;0,"Reference found - amount differs","Only on this side")))))</f>
        <v/>
      </c>
    </row>
    <row r="641" customFormat="false" ht="15" hidden="false" customHeight="false" outlineLevel="0" collapsed="false">
      <c r="A641" s="17"/>
      <c r="B641" s="8"/>
      <c r="C641" s="8"/>
      <c r="D641" s="18"/>
      <c r="E641" s="18"/>
      <c r="F641" s="10" t="str">
        <f aca="false">IF(N(D641)+N(E641)=0,"",IF(C641="","No reference",IF(N(D641)&gt;0,IF(COUNTIFS('Vendor statement'!$C$9:$C$1008,C641&amp;"",'Vendor statement'!$E$9:$E$1008,D641)&gt;=COUNTIFS($C$9:C641,C641&amp;"",$D$9:D641,D641),"Matched",IF(COUNTIF('Vendor statement'!$C$9:$C$1008,C641&amp;"")&gt;0,"Reference found - amount differs","Only on this side")),IF(COUNTIFS('Vendor statement'!$C$9:$C$1008,C641&amp;"",'Vendor statement'!$D$9:$D$1008,E641)&gt;=COUNTIFS($C$9:C641,C641&amp;"",$E$9:E641,E641),"Matched",IF(COUNTIF('Vendor statement'!$C$9:$C$1008,C641&amp;"")&gt;0,"Reference found - amount differs","Only on this side")))))</f>
        <v/>
      </c>
    </row>
    <row r="642" customFormat="false" ht="15" hidden="false" customHeight="false" outlineLevel="0" collapsed="false">
      <c r="A642" s="17"/>
      <c r="B642" s="8"/>
      <c r="C642" s="8"/>
      <c r="D642" s="18"/>
      <c r="E642" s="18"/>
      <c r="F642" s="10" t="str">
        <f aca="false">IF(N(D642)+N(E642)=0,"",IF(C642="","No reference",IF(N(D642)&gt;0,IF(COUNTIFS('Vendor statement'!$C$9:$C$1008,C642&amp;"",'Vendor statement'!$E$9:$E$1008,D642)&gt;=COUNTIFS($C$9:C642,C642&amp;"",$D$9:D642,D642),"Matched",IF(COUNTIF('Vendor statement'!$C$9:$C$1008,C642&amp;"")&gt;0,"Reference found - amount differs","Only on this side")),IF(COUNTIFS('Vendor statement'!$C$9:$C$1008,C642&amp;"",'Vendor statement'!$D$9:$D$1008,E642)&gt;=COUNTIFS($C$9:C642,C642&amp;"",$E$9:E642,E642),"Matched",IF(COUNTIF('Vendor statement'!$C$9:$C$1008,C642&amp;"")&gt;0,"Reference found - amount differs","Only on this side")))))</f>
        <v/>
      </c>
    </row>
    <row r="643" customFormat="false" ht="15" hidden="false" customHeight="false" outlineLevel="0" collapsed="false">
      <c r="A643" s="17"/>
      <c r="B643" s="8"/>
      <c r="C643" s="8"/>
      <c r="D643" s="18"/>
      <c r="E643" s="18"/>
      <c r="F643" s="10" t="str">
        <f aca="false">IF(N(D643)+N(E643)=0,"",IF(C643="","No reference",IF(N(D643)&gt;0,IF(COUNTIFS('Vendor statement'!$C$9:$C$1008,C643&amp;"",'Vendor statement'!$E$9:$E$1008,D643)&gt;=COUNTIFS($C$9:C643,C643&amp;"",$D$9:D643,D643),"Matched",IF(COUNTIF('Vendor statement'!$C$9:$C$1008,C643&amp;"")&gt;0,"Reference found - amount differs","Only on this side")),IF(COUNTIFS('Vendor statement'!$C$9:$C$1008,C643&amp;"",'Vendor statement'!$D$9:$D$1008,E643)&gt;=COUNTIFS($C$9:C643,C643&amp;"",$E$9:E643,E643),"Matched",IF(COUNTIF('Vendor statement'!$C$9:$C$1008,C643&amp;"")&gt;0,"Reference found - amount differs","Only on this side")))))</f>
        <v/>
      </c>
    </row>
    <row r="644" customFormat="false" ht="15" hidden="false" customHeight="false" outlineLevel="0" collapsed="false">
      <c r="A644" s="17"/>
      <c r="B644" s="8"/>
      <c r="C644" s="8"/>
      <c r="D644" s="18"/>
      <c r="E644" s="18"/>
      <c r="F644" s="10" t="str">
        <f aca="false">IF(N(D644)+N(E644)=0,"",IF(C644="","No reference",IF(N(D644)&gt;0,IF(COUNTIFS('Vendor statement'!$C$9:$C$1008,C644&amp;"",'Vendor statement'!$E$9:$E$1008,D644)&gt;=COUNTIFS($C$9:C644,C644&amp;"",$D$9:D644,D644),"Matched",IF(COUNTIF('Vendor statement'!$C$9:$C$1008,C644&amp;"")&gt;0,"Reference found - amount differs","Only on this side")),IF(COUNTIFS('Vendor statement'!$C$9:$C$1008,C644&amp;"",'Vendor statement'!$D$9:$D$1008,E644)&gt;=COUNTIFS($C$9:C644,C644&amp;"",$E$9:E644,E644),"Matched",IF(COUNTIF('Vendor statement'!$C$9:$C$1008,C644&amp;"")&gt;0,"Reference found - amount differs","Only on this side")))))</f>
        <v/>
      </c>
    </row>
    <row r="645" customFormat="false" ht="15" hidden="false" customHeight="false" outlineLevel="0" collapsed="false">
      <c r="A645" s="17"/>
      <c r="B645" s="8"/>
      <c r="C645" s="8"/>
      <c r="D645" s="18"/>
      <c r="E645" s="18"/>
      <c r="F645" s="10" t="str">
        <f aca="false">IF(N(D645)+N(E645)=0,"",IF(C645="","No reference",IF(N(D645)&gt;0,IF(COUNTIFS('Vendor statement'!$C$9:$C$1008,C645&amp;"",'Vendor statement'!$E$9:$E$1008,D645)&gt;=COUNTIFS($C$9:C645,C645&amp;"",$D$9:D645,D645),"Matched",IF(COUNTIF('Vendor statement'!$C$9:$C$1008,C645&amp;"")&gt;0,"Reference found - amount differs","Only on this side")),IF(COUNTIFS('Vendor statement'!$C$9:$C$1008,C645&amp;"",'Vendor statement'!$D$9:$D$1008,E645)&gt;=COUNTIFS($C$9:C645,C645&amp;"",$E$9:E645,E645),"Matched",IF(COUNTIF('Vendor statement'!$C$9:$C$1008,C645&amp;"")&gt;0,"Reference found - amount differs","Only on this side")))))</f>
        <v/>
      </c>
    </row>
    <row r="646" customFormat="false" ht="15" hidden="false" customHeight="false" outlineLevel="0" collapsed="false">
      <c r="A646" s="17"/>
      <c r="B646" s="8"/>
      <c r="C646" s="8"/>
      <c r="D646" s="18"/>
      <c r="E646" s="18"/>
      <c r="F646" s="10" t="str">
        <f aca="false">IF(N(D646)+N(E646)=0,"",IF(C646="","No reference",IF(N(D646)&gt;0,IF(COUNTIFS('Vendor statement'!$C$9:$C$1008,C646&amp;"",'Vendor statement'!$E$9:$E$1008,D646)&gt;=COUNTIFS($C$9:C646,C646&amp;"",$D$9:D646,D646),"Matched",IF(COUNTIF('Vendor statement'!$C$9:$C$1008,C646&amp;"")&gt;0,"Reference found - amount differs","Only on this side")),IF(COUNTIFS('Vendor statement'!$C$9:$C$1008,C646&amp;"",'Vendor statement'!$D$9:$D$1008,E646)&gt;=COUNTIFS($C$9:C646,C646&amp;"",$E$9:E646,E646),"Matched",IF(COUNTIF('Vendor statement'!$C$9:$C$1008,C646&amp;"")&gt;0,"Reference found - amount differs","Only on this side")))))</f>
        <v/>
      </c>
    </row>
    <row r="647" customFormat="false" ht="15" hidden="false" customHeight="false" outlineLevel="0" collapsed="false">
      <c r="A647" s="17"/>
      <c r="B647" s="8"/>
      <c r="C647" s="8"/>
      <c r="D647" s="18"/>
      <c r="E647" s="18"/>
      <c r="F647" s="10" t="str">
        <f aca="false">IF(N(D647)+N(E647)=0,"",IF(C647="","No reference",IF(N(D647)&gt;0,IF(COUNTIFS('Vendor statement'!$C$9:$C$1008,C647&amp;"",'Vendor statement'!$E$9:$E$1008,D647)&gt;=COUNTIFS($C$9:C647,C647&amp;"",$D$9:D647,D647),"Matched",IF(COUNTIF('Vendor statement'!$C$9:$C$1008,C647&amp;"")&gt;0,"Reference found - amount differs","Only on this side")),IF(COUNTIFS('Vendor statement'!$C$9:$C$1008,C647&amp;"",'Vendor statement'!$D$9:$D$1008,E647)&gt;=COUNTIFS($C$9:C647,C647&amp;"",$E$9:E647,E647),"Matched",IF(COUNTIF('Vendor statement'!$C$9:$C$1008,C647&amp;"")&gt;0,"Reference found - amount differs","Only on this side")))))</f>
        <v/>
      </c>
    </row>
    <row r="648" customFormat="false" ht="15" hidden="false" customHeight="false" outlineLevel="0" collapsed="false">
      <c r="A648" s="17"/>
      <c r="B648" s="8"/>
      <c r="C648" s="8"/>
      <c r="D648" s="18"/>
      <c r="E648" s="18"/>
      <c r="F648" s="10" t="str">
        <f aca="false">IF(N(D648)+N(E648)=0,"",IF(C648="","No reference",IF(N(D648)&gt;0,IF(COUNTIFS('Vendor statement'!$C$9:$C$1008,C648&amp;"",'Vendor statement'!$E$9:$E$1008,D648)&gt;=COUNTIFS($C$9:C648,C648&amp;"",$D$9:D648,D648),"Matched",IF(COUNTIF('Vendor statement'!$C$9:$C$1008,C648&amp;"")&gt;0,"Reference found - amount differs","Only on this side")),IF(COUNTIFS('Vendor statement'!$C$9:$C$1008,C648&amp;"",'Vendor statement'!$D$9:$D$1008,E648)&gt;=COUNTIFS($C$9:C648,C648&amp;"",$E$9:E648,E648),"Matched",IF(COUNTIF('Vendor statement'!$C$9:$C$1008,C648&amp;"")&gt;0,"Reference found - amount differs","Only on this side")))))</f>
        <v/>
      </c>
    </row>
    <row r="649" customFormat="false" ht="15" hidden="false" customHeight="false" outlineLevel="0" collapsed="false">
      <c r="A649" s="17"/>
      <c r="B649" s="8"/>
      <c r="C649" s="8"/>
      <c r="D649" s="18"/>
      <c r="E649" s="18"/>
      <c r="F649" s="10" t="str">
        <f aca="false">IF(N(D649)+N(E649)=0,"",IF(C649="","No reference",IF(N(D649)&gt;0,IF(COUNTIFS('Vendor statement'!$C$9:$C$1008,C649&amp;"",'Vendor statement'!$E$9:$E$1008,D649)&gt;=COUNTIFS($C$9:C649,C649&amp;"",$D$9:D649,D649),"Matched",IF(COUNTIF('Vendor statement'!$C$9:$C$1008,C649&amp;"")&gt;0,"Reference found - amount differs","Only on this side")),IF(COUNTIFS('Vendor statement'!$C$9:$C$1008,C649&amp;"",'Vendor statement'!$D$9:$D$1008,E649)&gt;=COUNTIFS($C$9:C649,C649&amp;"",$E$9:E649,E649),"Matched",IF(COUNTIF('Vendor statement'!$C$9:$C$1008,C649&amp;"")&gt;0,"Reference found - amount differs","Only on this side")))))</f>
        <v/>
      </c>
    </row>
    <row r="650" customFormat="false" ht="15" hidden="false" customHeight="false" outlineLevel="0" collapsed="false">
      <c r="A650" s="17"/>
      <c r="B650" s="8"/>
      <c r="C650" s="8"/>
      <c r="D650" s="18"/>
      <c r="E650" s="18"/>
      <c r="F650" s="10" t="str">
        <f aca="false">IF(N(D650)+N(E650)=0,"",IF(C650="","No reference",IF(N(D650)&gt;0,IF(COUNTIFS('Vendor statement'!$C$9:$C$1008,C650&amp;"",'Vendor statement'!$E$9:$E$1008,D650)&gt;=COUNTIFS($C$9:C650,C650&amp;"",$D$9:D650,D650),"Matched",IF(COUNTIF('Vendor statement'!$C$9:$C$1008,C650&amp;"")&gt;0,"Reference found - amount differs","Only on this side")),IF(COUNTIFS('Vendor statement'!$C$9:$C$1008,C650&amp;"",'Vendor statement'!$D$9:$D$1008,E650)&gt;=COUNTIFS($C$9:C650,C650&amp;"",$E$9:E650,E650),"Matched",IF(COUNTIF('Vendor statement'!$C$9:$C$1008,C650&amp;"")&gt;0,"Reference found - amount differs","Only on this side")))))</f>
        <v/>
      </c>
    </row>
    <row r="651" customFormat="false" ht="15" hidden="false" customHeight="false" outlineLevel="0" collapsed="false">
      <c r="A651" s="17"/>
      <c r="B651" s="8"/>
      <c r="C651" s="8"/>
      <c r="D651" s="18"/>
      <c r="E651" s="18"/>
      <c r="F651" s="10" t="str">
        <f aca="false">IF(N(D651)+N(E651)=0,"",IF(C651="","No reference",IF(N(D651)&gt;0,IF(COUNTIFS('Vendor statement'!$C$9:$C$1008,C651&amp;"",'Vendor statement'!$E$9:$E$1008,D651)&gt;=COUNTIFS($C$9:C651,C651&amp;"",$D$9:D651,D651),"Matched",IF(COUNTIF('Vendor statement'!$C$9:$C$1008,C651&amp;"")&gt;0,"Reference found - amount differs","Only on this side")),IF(COUNTIFS('Vendor statement'!$C$9:$C$1008,C651&amp;"",'Vendor statement'!$D$9:$D$1008,E651)&gt;=COUNTIFS($C$9:C651,C651&amp;"",$E$9:E651,E651),"Matched",IF(COUNTIF('Vendor statement'!$C$9:$C$1008,C651&amp;"")&gt;0,"Reference found - amount differs","Only on this side")))))</f>
        <v/>
      </c>
    </row>
    <row r="652" customFormat="false" ht="15" hidden="false" customHeight="false" outlineLevel="0" collapsed="false">
      <c r="A652" s="17"/>
      <c r="B652" s="8"/>
      <c r="C652" s="8"/>
      <c r="D652" s="18"/>
      <c r="E652" s="18"/>
      <c r="F652" s="10" t="str">
        <f aca="false">IF(N(D652)+N(E652)=0,"",IF(C652="","No reference",IF(N(D652)&gt;0,IF(COUNTIFS('Vendor statement'!$C$9:$C$1008,C652&amp;"",'Vendor statement'!$E$9:$E$1008,D652)&gt;=COUNTIFS($C$9:C652,C652&amp;"",$D$9:D652,D652),"Matched",IF(COUNTIF('Vendor statement'!$C$9:$C$1008,C652&amp;"")&gt;0,"Reference found - amount differs","Only on this side")),IF(COUNTIFS('Vendor statement'!$C$9:$C$1008,C652&amp;"",'Vendor statement'!$D$9:$D$1008,E652)&gt;=COUNTIFS($C$9:C652,C652&amp;"",$E$9:E652,E652),"Matched",IF(COUNTIF('Vendor statement'!$C$9:$C$1008,C652&amp;"")&gt;0,"Reference found - amount differs","Only on this side")))))</f>
        <v/>
      </c>
    </row>
    <row r="653" customFormat="false" ht="15" hidden="false" customHeight="false" outlineLevel="0" collapsed="false">
      <c r="A653" s="17"/>
      <c r="B653" s="8"/>
      <c r="C653" s="8"/>
      <c r="D653" s="18"/>
      <c r="E653" s="18"/>
      <c r="F653" s="10" t="str">
        <f aca="false">IF(N(D653)+N(E653)=0,"",IF(C653="","No reference",IF(N(D653)&gt;0,IF(COUNTIFS('Vendor statement'!$C$9:$C$1008,C653&amp;"",'Vendor statement'!$E$9:$E$1008,D653)&gt;=COUNTIFS($C$9:C653,C653&amp;"",$D$9:D653,D653),"Matched",IF(COUNTIF('Vendor statement'!$C$9:$C$1008,C653&amp;"")&gt;0,"Reference found - amount differs","Only on this side")),IF(COUNTIFS('Vendor statement'!$C$9:$C$1008,C653&amp;"",'Vendor statement'!$D$9:$D$1008,E653)&gt;=COUNTIFS($C$9:C653,C653&amp;"",$E$9:E653,E653),"Matched",IF(COUNTIF('Vendor statement'!$C$9:$C$1008,C653&amp;"")&gt;0,"Reference found - amount differs","Only on this side")))))</f>
        <v/>
      </c>
    </row>
    <row r="654" customFormat="false" ht="15" hidden="false" customHeight="false" outlineLevel="0" collapsed="false">
      <c r="A654" s="17"/>
      <c r="B654" s="8"/>
      <c r="C654" s="8"/>
      <c r="D654" s="18"/>
      <c r="E654" s="18"/>
      <c r="F654" s="10" t="str">
        <f aca="false">IF(N(D654)+N(E654)=0,"",IF(C654="","No reference",IF(N(D654)&gt;0,IF(COUNTIFS('Vendor statement'!$C$9:$C$1008,C654&amp;"",'Vendor statement'!$E$9:$E$1008,D654)&gt;=COUNTIFS($C$9:C654,C654&amp;"",$D$9:D654,D654),"Matched",IF(COUNTIF('Vendor statement'!$C$9:$C$1008,C654&amp;"")&gt;0,"Reference found - amount differs","Only on this side")),IF(COUNTIFS('Vendor statement'!$C$9:$C$1008,C654&amp;"",'Vendor statement'!$D$9:$D$1008,E654)&gt;=COUNTIFS($C$9:C654,C654&amp;"",$E$9:E654,E654),"Matched",IF(COUNTIF('Vendor statement'!$C$9:$C$1008,C654&amp;"")&gt;0,"Reference found - amount differs","Only on this side")))))</f>
        <v/>
      </c>
    </row>
    <row r="655" customFormat="false" ht="15" hidden="false" customHeight="false" outlineLevel="0" collapsed="false">
      <c r="A655" s="17"/>
      <c r="B655" s="8"/>
      <c r="C655" s="8"/>
      <c r="D655" s="18"/>
      <c r="E655" s="18"/>
      <c r="F655" s="10" t="str">
        <f aca="false">IF(N(D655)+N(E655)=0,"",IF(C655="","No reference",IF(N(D655)&gt;0,IF(COUNTIFS('Vendor statement'!$C$9:$C$1008,C655&amp;"",'Vendor statement'!$E$9:$E$1008,D655)&gt;=COUNTIFS($C$9:C655,C655&amp;"",$D$9:D655,D655),"Matched",IF(COUNTIF('Vendor statement'!$C$9:$C$1008,C655&amp;"")&gt;0,"Reference found - amount differs","Only on this side")),IF(COUNTIFS('Vendor statement'!$C$9:$C$1008,C655&amp;"",'Vendor statement'!$D$9:$D$1008,E655)&gt;=COUNTIFS($C$9:C655,C655&amp;"",$E$9:E655,E655),"Matched",IF(COUNTIF('Vendor statement'!$C$9:$C$1008,C655&amp;"")&gt;0,"Reference found - amount differs","Only on this side")))))</f>
        <v/>
      </c>
    </row>
    <row r="656" customFormat="false" ht="15" hidden="false" customHeight="false" outlineLevel="0" collapsed="false">
      <c r="A656" s="17"/>
      <c r="B656" s="8"/>
      <c r="C656" s="8"/>
      <c r="D656" s="18"/>
      <c r="E656" s="18"/>
      <c r="F656" s="10" t="str">
        <f aca="false">IF(N(D656)+N(E656)=0,"",IF(C656="","No reference",IF(N(D656)&gt;0,IF(COUNTIFS('Vendor statement'!$C$9:$C$1008,C656&amp;"",'Vendor statement'!$E$9:$E$1008,D656)&gt;=COUNTIFS($C$9:C656,C656&amp;"",$D$9:D656,D656),"Matched",IF(COUNTIF('Vendor statement'!$C$9:$C$1008,C656&amp;"")&gt;0,"Reference found - amount differs","Only on this side")),IF(COUNTIFS('Vendor statement'!$C$9:$C$1008,C656&amp;"",'Vendor statement'!$D$9:$D$1008,E656)&gt;=COUNTIFS($C$9:C656,C656&amp;"",$E$9:E656,E656),"Matched",IF(COUNTIF('Vendor statement'!$C$9:$C$1008,C656&amp;"")&gt;0,"Reference found - amount differs","Only on this side")))))</f>
        <v/>
      </c>
    </row>
    <row r="657" customFormat="false" ht="15" hidden="false" customHeight="false" outlineLevel="0" collapsed="false">
      <c r="A657" s="17"/>
      <c r="B657" s="8"/>
      <c r="C657" s="8"/>
      <c r="D657" s="18"/>
      <c r="E657" s="18"/>
      <c r="F657" s="10" t="str">
        <f aca="false">IF(N(D657)+N(E657)=0,"",IF(C657="","No reference",IF(N(D657)&gt;0,IF(COUNTIFS('Vendor statement'!$C$9:$C$1008,C657&amp;"",'Vendor statement'!$E$9:$E$1008,D657)&gt;=COUNTIFS($C$9:C657,C657&amp;"",$D$9:D657,D657),"Matched",IF(COUNTIF('Vendor statement'!$C$9:$C$1008,C657&amp;"")&gt;0,"Reference found - amount differs","Only on this side")),IF(COUNTIFS('Vendor statement'!$C$9:$C$1008,C657&amp;"",'Vendor statement'!$D$9:$D$1008,E657)&gt;=COUNTIFS($C$9:C657,C657&amp;"",$E$9:E657,E657),"Matched",IF(COUNTIF('Vendor statement'!$C$9:$C$1008,C657&amp;"")&gt;0,"Reference found - amount differs","Only on this side")))))</f>
        <v/>
      </c>
    </row>
    <row r="658" customFormat="false" ht="15" hidden="false" customHeight="false" outlineLevel="0" collapsed="false">
      <c r="A658" s="17"/>
      <c r="B658" s="8"/>
      <c r="C658" s="8"/>
      <c r="D658" s="18"/>
      <c r="E658" s="18"/>
      <c r="F658" s="10" t="str">
        <f aca="false">IF(N(D658)+N(E658)=0,"",IF(C658="","No reference",IF(N(D658)&gt;0,IF(COUNTIFS('Vendor statement'!$C$9:$C$1008,C658&amp;"",'Vendor statement'!$E$9:$E$1008,D658)&gt;=COUNTIFS($C$9:C658,C658&amp;"",$D$9:D658,D658),"Matched",IF(COUNTIF('Vendor statement'!$C$9:$C$1008,C658&amp;"")&gt;0,"Reference found - amount differs","Only on this side")),IF(COUNTIFS('Vendor statement'!$C$9:$C$1008,C658&amp;"",'Vendor statement'!$D$9:$D$1008,E658)&gt;=COUNTIFS($C$9:C658,C658&amp;"",$E$9:E658,E658),"Matched",IF(COUNTIF('Vendor statement'!$C$9:$C$1008,C658&amp;"")&gt;0,"Reference found - amount differs","Only on this side")))))</f>
        <v/>
      </c>
    </row>
    <row r="659" customFormat="false" ht="15" hidden="false" customHeight="false" outlineLevel="0" collapsed="false">
      <c r="A659" s="17"/>
      <c r="B659" s="8"/>
      <c r="C659" s="8"/>
      <c r="D659" s="18"/>
      <c r="E659" s="18"/>
      <c r="F659" s="10" t="str">
        <f aca="false">IF(N(D659)+N(E659)=0,"",IF(C659="","No reference",IF(N(D659)&gt;0,IF(COUNTIFS('Vendor statement'!$C$9:$C$1008,C659&amp;"",'Vendor statement'!$E$9:$E$1008,D659)&gt;=COUNTIFS($C$9:C659,C659&amp;"",$D$9:D659,D659),"Matched",IF(COUNTIF('Vendor statement'!$C$9:$C$1008,C659&amp;"")&gt;0,"Reference found - amount differs","Only on this side")),IF(COUNTIFS('Vendor statement'!$C$9:$C$1008,C659&amp;"",'Vendor statement'!$D$9:$D$1008,E659)&gt;=COUNTIFS($C$9:C659,C659&amp;"",$E$9:E659,E659),"Matched",IF(COUNTIF('Vendor statement'!$C$9:$C$1008,C659&amp;"")&gt;0,"Reference found - amount differs","Only on this side")))))</f>
        <v/>
      </c>
    </row>
    <row r="660" customFormat="false" ht="15" hidden="false" customHeight="false" outlineLevel="0" collapsed="false">
      <c r="A660" s="17"/>
      <c r="B660" s="8"/>
      <c r="C660" s="8"/>
      <c r="D660" s="18"/>
      <c r="E660" s="18"/>
      <c r="F660" s="10" t="str">
        <f aca="false">IF(N(D660)+N(E660)=0,"",IF(C660="","No reference",IF(N(D660)&gt;0,IF(COUNTIFS('Vendor statement'!$C$9:$C$1008,C660&amp;"",'Vendor statement'!$E$9:$E$1008,D660)&gt;=COUNTIFS($C$9:C660,C660&amp;"",$D$9:D660,D660),"Matched",IF(COUNTIF('Vendor statement'!$C$9:$C$1008,C660&amp;"")&gt;0,"Reference found - amount differs","Only on this side")),IF(COUNTIFS('Vendor statement'!$C$9:$C$1008,C660&amp;"",'Vendor statement'!$D$9:$D$1008,E660)&gt;=COUNTIFS($C$9:C660,C660&amp;"",$E$9:E660,E660),"Matched",IF(COUNTIF('Vendor statement'!$C$9:$C$1008,C660&amp;"")&gt;0,"Reference found - amount differs","Only on this side")))))</f>
        <v/>
      </c>
    </row>
    <row r="661" customFormat="false" ht="15" hidden="false" customHeight="false" outlineLevel="0" collapsed="false">
      <c r="A661" s="17"/>
      <c r="B661" s="8"/>
      <c r="C661" s="8"/>
      <c r="D661" s="18"/>
      <c r="E661" s="18"/>
      <c r="F661" s="10" t="str">
        <f aca="false">IF(N(D661)+N(E661)=0,"",IF(C661="","No reference",IF(N(D661)&gt;0,IF(COUNTIFS('Vendor statement'!$C$9:$C$1008,C661&amp;"",'Vendor statement'!$E$9:$E$1008,D661)&gt;=COUNTIFS($C$9:C661,C661&amp;"",$D$9:D661,D661),"Matched",IF(COUNTIF('Vendor statement'!$C$9:$C$1008,C661&amp;"")&gt;0,"Reference found - amount differs","Only on this side")),IF(COUNTIFS('Vendor statement'!$C$9:$C$1008,C661&amp;"",'Vendor statement'!$D$9:$D$1008,E661)&gt;=COUNTIFS($C$9:C661,C661&amp;"",$E$9:E661,E661),"Matched",IF(COUNTIF('Vendor statement'!$C$9:$C$1008,C661&amp;"")&gt;0,"Reference found - amount differs","Only on this side")))))</f>
        <v/>
      </c>
    </row>
    <row r="662" customFormat="false" ht="15" hidden="false" customHeight="false" outlineLevel="0" collapsed="false">
      <c r="A662" s="17"/>
      <c r="B662" s="8"/>
      <c r="C662" s="8"/>
      <c r="D662" s="18"/>
      <c r="E662" s="18"/>
      <c r="F662" s="10" t="str">
        <f aca="false">IF(N(D662)+N(E662)=0,"",IF(C662="","No reference",IF(N(D662)&gt;0,IF(COUNTIFS('Vendor statement'!$C$9:$C$1008,C662&amp;"",'Vendor statement'!$E$9:$E$1008,D662)&gt;=COUNTIFS($C$9:C662,C662&amp;"",$D$9:D662,D662),"Matched",IF(COUNTIF('Vendor statement'!$C$9:$C$1008,C662&amp;"")&gt;0,"Reference found - amount differs","Only on this side")),IF(COUNTIFS('Vendor statement'!$C$9:$C$1008,C662&amp;"",'Vendor statement'!$D$9:$D$1008,E662)&gt;=COUNTIFS($C$9:C662,C662&amp;"",$E$9:E662,E662),"Matched",IF(COUNTIF('Vendor statement'!$C$9:$C$1008,C662&amp;"")&gt;0,"Reference found - amount differs","Only on this side")))))</f>
        <v/>
      </c>
    </row>
    <row r="663" customFormat="false" ht="15" hidden="false" customHeight="false" outlineLevel="0" collapsed="false">
      <c r="A663" s="17"/>
      <c r="B663" s="8"/>
      <c r="C663" s="8"/>
      <c r="D663" s="18"/>
      <c r="E663" s="18"/>
      <c r="F663" s="10" t="str">
        <f aca="false">IF(N(D663)+N(E663)=0,"",IF(C663="","No reference",IF(N(D663)&gt;0,IF(COUNTIFS('Vendor statement'!$C$9:$C$1008,C663&amp;"",'Vendor statement'!$E$9:$E$1008,D663)&gt;=COUNTIFS($C$9:C663,C663&amp;"",$D$9:D663,D663),"Matched",IF(COUNTIF('Vendor statement'!$C$9:$C$1008,C663&amp;"")&gt;0,"Reference found - amount differs","Only on this side")),IF(COUNTIFS('Vendor statement'!$C$9:$C$1008,C663&amp;"",'Vendor statement'!$D$9:$D$1008,E663)&gt;=COUNTIFS($C$9:C663,C663&amp;"",$E$9:E663,E663),"Matched",IF(COUNTIF('Vendor statement'!$C$9:$C$1008,C663&amp;"")&gt;0,"Reference found - amount differs","Only on this side")))))</f>
        <v/>
      </c>
    </row>
    <row r="664" customFormat="false" ht="15" hidden="false" customHeight="false" outlineLevel="0" collapsed="false">
      <c r="A664" s="17"/>
      <c r="B664" s="8"/>
      <c r="C664" s="8"/>
      <c r="D664" s="18"/>
      <c r="E664" s="18"/>
      <c r="F664" s="10" t="str">
        <f aca="false">IF(N(D664)+N(E664)=0,"",IF(C664="","No reference",IF(N(D664)&gt;0,IF(COUNTIFS('Vendor statement'!$C$9:$C$1008,C664&amp;"",'Vendor statement'!$E$9:$E$1008,D664)&gt;=COUNTIFS($C$9:C664,C664&amp;"",$D$9:D664,D664),"Matched",IF(COUNTIF('Vendor statement'!$C$9:$C$1008,C664&amp;"")&gt;0,"Reference found - amount differs","Only on this side")),IF(COUNTIFS('Vendor statement'!$C$9:$C$1008,C664&amp;"",'Vendor statement'!$D$9:$D$1008,E664)&gt;=COUNTIFS($C$9:C664,C664&amp;"",$E$9:E664,E664),"Matched",IF(COUNTIF('Vendor statement'!$C$9:$C$1008,C664&amp;"")&gt;0,"Reference found - amount differs","Only on this side")))))</f>
        <v/>
      </c>
    </row>
    <row r="665" customFormat="false" ht="15" hidden="false" customHeight="false" outlineLevel="0" collapsed="false">
      <c r="A665" s="17"/>
      <c r="B665" s="8"/>
      <c r="C665" s="8"/>
      <c r="D665" s="18"/>
      <c r="E665" s="18"/>
      <c r="F665" s="10" t="str">
        <f aca="false">IF(N(D665)+N(E665)=0,"",IF(C665="","No reference",IF(N(D665)&gt;0,IF(COUNTIFS('Vendor statement'!$C$9:$C$1008,C665&amp;"",'Vendor statement'!$E$9:$E$1008,D665)&gt;=COUNTIFS($C$9:C665,C665&amp;"",$D$9:D665,D665),"Matched",IF(COUNTIF('Vendor statement'!$C$9:$C$1008,C665&amp;"")&gt;0,"Reference found - amount differs","Only on this side")),IF(COUNTIFS('Vendor statement'!$C$9:$C$1008,C665&amp;"",'Vendor statement'!$D$9:$D$1008,E665)&gt;=COUNTIFS($C$9:C665,C665&amp;"",$E$9:E665,E665),"Matched",IF(COUNTIF('Vendor statement'!$C$9:$C$1008,C665&amp;"")&gt;0,"Reference found - amount differs","Only on this side")))))</f>
        <v/>
      </c>
    </row>
    <row r="666" customFormat="false" ht="15" hidden="false" customHeight="false" outlineLevel="0" collapsed="false">
      <c r="A666" s="17"/>
      <c r="B666" s="8"/>
      <c r="C666" s="8"/>
      <c r="D666" s="18"/>
      <c r="E666" s="18"/>
      <c r="F666" s="10" t="str">
        <f aca="false">IF(N(D666)+N(E666)=0,"",IF(C666="","No reference",IF(N(D666)&gt;0,IF(COUNTIFS('Vendor statement'!$C$9:$C$1008,C666&amp;"",'Vendor statement'!$E$9:$E$1008,D666)&gt;=COUNTIFS($C$9:C666,C666&amp;"",$D$9:D666,D666),"Matched",IF(COUNTIF('Vendor statement'!$C$9:$C$1008,C666&amp;"")&gt;0,"Reference found - amount differs","Only on this side")),IF(COUNTIFS('Vendor statement'!$C$9:$C$1008,C666&amp;"",'Vendor statement'!$D$9:$D$1008,E666)&gt;=COUNTIFS($C$9:C666,C666&amp;"",$E$9:E666,E666),"Matched",IF(COUNTIF('Vendor statement'!$C$9:$C$1008,C666&amp;"")&gt;0,"Reference found - amount differs","Only on this side")))))</f>
        <v/>
      </c>
    </row>
    <row r="667" customFormat="false" ht="15" hidden="false" customHeight="false" outlineLevel="0" collapsed="false">
      <c r="A667" s="17"/>
      <c r="B667" s="8"/>
      <c r="C667" s="8"/>
      <c r="D667" s="18"/>
      <c r="E667" s="18"/>
      <c r="F667" s="10" t="str">
        <f aca="false">IF(N(D667)+N(E667)=0,"",IF(C667="","No reference",IF(N(D667)&gt;0,IF(COUNTIFS('Vendor statement'!$C$9:$C$1008,C667&amp;"",'Vendor statement'!$E$9:$E$1008,D667)&gt;=COUNTIFS($C$9:C667,C667&amp;"",$D$9:D667,D667),"Matched",IF(COUNTIF('Vendor statement'!$C$9:$C$1008,C667&amp;"")&gt;0,"Reference found - amount differs","Only on this side")),IF(COUNTIFS('Vendor statement'!$C$9:$C$1008,C667&amp;"",'Vendor statement'!$D$9:$D$1008,E667)&gt;=COUNTIFS($C$9:C667,C667&amp;"",$E$9:E667,E667),"Matched",IF(COUNTIF('Vendor statement'!$C$9:$C$1008,C667&amp;"")&gt;0,"Reference found - amount differs","Only on this side")))))</f>
        <v/>
      </c>
    </row>
    <row r="668" customFormat="false" ht="15" hidden="false" customHeight="false" outlineLevel="0" collapsed="false">
      <c r="A668" s="17"/>
      <c r="B668" s="8"/>
      <c r="C668" s="8"/>
      <c r="D668" s="18"/>
      <c r="E668" s="18"/>
      <c r="F668" s="10" t="str">
        <f aca="false">IF(N(D668)+N(E668)=0,"",IF(C668="","No reference",IF(N(D668)&gt;0,IF(COUNTIFS('Vendor statement'!$C$9:$C$1008,C668&amp;"",'Vendor statement'!$E$9:$E$1008,D668)&gt;=COUNTIFS($C$9:C668,C668&amp;"",$D$9:D668,D668),"Matched",IF(COUNTIF('Vendor statement'!$C$9:$C$1008,C668&amp;"")&gt;0,"Reference found - amount differs","Only on this side")),IF(COUNTIFS('Vendor statement'!$C$9:$C$1008,C668&amp;"",'Vendor statement'!$D$9:$D$1008,E668)&gt;=COUNTIFS($C$9:C668,C668&amp;"",$E$9:E668,E668),"Matched",IF(COUNTIF('Vendor statement'!$C$9:$C$1008,C668&amp;"")&gt;0,"Reference found - amount differs","Only on this side")))))</f>
        <v/>
      </c>
    </row>
    <row r="669" customFormat="false" ht="15" hidden="false" customHeight="false" outlineLevel="0" collapsed="false">
      <c r="A669" s="17"/>
      <c r="B669" s="8"/>
      <c r="C669" s="8"/>
      <c r="D669" s="18"/>
      <c r="E669" s="18"/>
      <c r="F669" s="10" t="str">
        <f aca="false">IF(N(D669)+N(E669)=0,"",IF(C669="","No reference",IF(N(D669)&gt;0,IF(COUNTIFS('Vendor statement'!$C$9:$C$1008,C669&amp;"",'Vendor statement'!$E$9:$E$1008,D669)&gt;=COUNTIFS($C$9:C669,C669&amp;"",$D$9:D669,D669),"Matched",IF(COUNTIF('Vendor statement'!$C$9:$C$1008,C669&amp;"")&gt;0,"Reference found - amount differs","Only on this side")),IF(COUNTIFS('Vendor statement'!$C$9:$C$1008,C669&amp;"",'Vendor statement'!$D$9:$D$1008,E669)&gt;=COUNTIFS($C$9:C669,C669&amp;"",$E$9:E669,E669),"Matched",IF(COUNTIF('Vendor statement'!$C$9:$C$1008,C669&amp;"")&gt;0,"Reference found - amount differs","Only on this side")))))</f>
        <v/>
      </c>
    </row>
    <row r="670" customFormat="false" ht="15" hidden="false" customHeight="false" outlineLevel="0" collapsed="false">
      <c r="A670" s="17"/>
      <c r="B670" s="8"/>
      <c r="C670" s="8"/>
      <c r="D670" s="18"/>
      <c r="E670" s="18"/>
      <c r="F670" s="10" t="str">
        <f aca="false">IF(N(D670)+N(E670)=0,"",IF(C670="","No reference",IF(N(D670)&gt;0,IF(COUNTIFS('Vendor statement'!$C$9:$C$1008,C670&amp;"",'Vendor statement'!$E$9:$E$1008,D670)&gt;=COUNTIFS($C$9:C670,C670&amp;"",$D$9:D670,D670),"Matched",IF(COUNTIF('Vendor statement'!$C$9:$C$1008,C670&amp;"")&gt;0,"Reference found - amount differs","Only on this side")),IF(COUNTIFS('Vendor statement'!$C$9:$C$1008,C670&amp;"",'Vendor statement'!$D$9:$D$1008,E670)&gt;=COUNTIFS($C$9:C670,C670&amp;"",$E$9:E670,E670),"Matched",IF(COUNTIF('Vendor statement'!$C$9:$C$1008,C670&amp;"")&gt;0,"Reference found - amount differs","Only on this side")))))</f>
        <v/>
      </c>
    </row>
    <row r="671" customFormat="false" ht="15" hidden="false" customHeight="false" outlineLevel="0" collapsed="false">
      <c r="A671" s="17"/>
      <c r="B671" s="8"/>
      <c r="C671" s="8"/>
      <c r="D671" s="18"/>
      <c r="E671" s="18"/>
      <c r="F671" s="10" t="str">
        <f aca="false">IF(N(D671)+N(E671)=0,"",IF(C671="","No reference",IF(N(D671)&gt;0,IF(COUNTIFS('Vendor statement'!$C$9:$C$1008,C671&amp;"",'Vendor statement'!$E$9:$E$1008,D671)&gt;=COUNTIFS($C$9:C671,C671&amp;"",$D$9:D671,D671),"Matched",IF(COUNTIF('Vendor statement'!$C$9:$C$1008,C671&amp;"")&gt;0,"Reference found - amount differs","Only on this side")),IF(COUNTIFS('Vendor statement'!$C$9:$C$1008,C671&amp;"",'Vendor statement'!$D$9:$D$1008,E671)&gt;=COUNTIFS($C$9:C671,C671&amp;"",$E$9:E671,E671),"Matched",IF(COUNTIF('Vendor statement'!$C$9:$C$1008,C671&amp;"")&gt;0,"Reference found - amount differs","Only on this side")))))</f>
        <v/>
      </c>
    </row>
    <row r="672" customFormat="false" ht="15" hidden="false" customHeight="false" outlineLevel="0" collapsed="false">
      <c r="A672" s="17"/>
      <c r="B672" s="8"/>
      <c r="C672" s="8"/>
      <c r="D672" s="18"/>
      <c r="E672" s="18"/>
      <c r="F672" s="10" t="str">
        <f aca="false">IF(N(D672)+N(E672)=0,"",IF(C672="","No reference",IF(N(D672)&gt;0,IF(COUNTIFS('Vendor statement'!$C$9:$C$1008,C672&amp;"",'Vendor statement'!$E$9:$E$1008,D672)&gt;=COUNTIFS($C$9:C672,C672&amp;"",$D$9:D672,D672),"Matched",IF(COUNTIF('Vendor statement'!$C$9:$C$1008,C672&amp;"")&gt;0,"Reference found - amount differs","Only on this side")),IF(COUNTIFS('Vendor statement'!$C$9:$C$1008,C672&amp;"",'Vendor statement'!$D$9:$D$1008,E672)&gt;=COUNTIFS($C$9:C672,C672&amp;"",$E$9:E672,E672),"Matched",IF(COUNTIF('Vendor statement'!$C$9:$C$1008,C672&amp;"")&gt;0,"Reference found - amount differs","Only on this side")))))</f>
        <v/>
      </c>
    </row>
    <row r="673" customFormat="false" ht="15" hidden="false" customHeight="false" outlineLevel="0" collapsed="false">
      <c r="A673" s="17"/>
      <c r="B673" s="8"/>
      <c r="C673" s="8"/>
      <c r="D673" s="18"/>
      <c r="E673" s="18"/>
      <c r="F673" s="10" t="str">
        <f aca="false">IF(N(D673)+N(E673)=0,"",IF(C673="","No reference",IF(N(D673)&gt;0,IF(COUNTIFS('Vendor statement'!$C$9:$C$1008,C673&amp;"",'Vendor statement'!$E$9:$E$1008,D673)&gt;=COUNTIFS($C$9:C673,C673&amp;"",$D$9:D673,D673),"Matched",IF(COUNTIF('Vendor statement'!$C$9:$C$1008,C673&amp;"")&gt;0,"Reference found - amount differs","Only on this side")),IF(COUNTIFS('Vendor statement'!$C$9:$C$1008,C673&amp;"",'Vendor statement'!$D$9:$D$1008,E673)&gt;=COUNTIFS($C$9:C673,C673&amp;"",$E$9:E673,E673),"Matched",IF(COUNTIF('Vendor statement'!$C$9:$C$1008,C673&amp;"")&gt;0,"Reference found - amount differs","Only on this side")))))</f>
        <v/>
      </c>
    </row>
    <row r="674" customFormat="false" ht="15" hidden="false" customHeight="false" outlineLevel="0" collapsed="false">
      <c r="A674" s="17"/>
      <c r="B674" s="8"/>
      <c r="C674" s="8"/>
      <c r="D674" s="18"/>
      <c r="E674" s="18"/>
      <c r="F674" s="10" t="str">
        <f aca="false">IF(N(D674)+N(E674)=0,"",IF(C674="","No reference",IF(N(D674)&gt;0,IF(COUNTIFS('Vendor statement'!$C$9:$C$1008,C674&amp;"",'Vendor statement'!$E$9:$E$1008,D674)&gt;=COUNTIFS($C$9:C674,C674&amp;"",$D$9:D674,D674),"Matched",IF(COUNTIF('Vendor statement'!$C$9:$C$1008,C674&amp;"")&gt;0,"Reference found - amount differs","Only on this side")),IF(COUNTIFS('Vendor statement'!$C$9:$C$1008,C674&amp;"",'Vendor statement'!$D$9:$D$1008,E674)&gt;=COUNTIFS($C$9:C674,C674&amp;"",$E$9:E674,E674),"Matched",IF(COUNTIF('Vendor statement'!$C$9:$C$1008,C674&amp;"")&gt;0,"Reference found - amount differs","Only on this side")))))</f>
        <v/>
      </c>
    </row>
    <row r="675" customFormat="false" ht="15" hidden="false" customHeight="false" outlineLevel="0" collapsed="false">
      <c r="A675" s="17"/>
      <c r="B675" s="8"/>
      <c r="C675" s="8"/>
      <c r="D675" s="18"/>
      <c r="E675" s="18"/>
      <c r="F675" s="10" t="str">
        <f aca="false">IF(N(D675)+N(E675)=0,"",IF(C675="","No reference",IF(N(D675)&gt;0,IF(COUNTIFS('Vendor statement'!$C$9:$C$1008,C675&amp;"",'Vendor statement'!$E$9:$E$1008,D675)&gt;=COUNTIFS($C$9:C675,C675&amp;"",$D$9:D675,D675),"Matched",IF(COUNTIF('Vendor statement'!$C$9:$C$1008,C675&amp;"")&gt;0,"Reference found - amount differs","Only on this side")),IF(COUNTIFS('Vendor statement'!$C$9:$C$1008,C675&amp;"",'Vendor statement'!$D$9:$D$1008,E675)&gt;=COUNTIFS($C$9:C675,C675&amp;"",$E$9:E675,E675),"Matched",IF(COUNTIF('Vendor statement'!$C$9:$C$1008,C675&amp;"")&gt;0,"Reference found - amount differs","Only on this side")))))</f>
        <v/>
      </c>
    </row>
    <row r="676" customFormat="false" ht="15" hidden="false" customHeight="false" outlineLevel="0" collapsed="false">
      <c r="A676" s="17"/>
      <c r="B676" s="8"/>
      <c r="C676" s="8"/>
      <c r="D676" s="18"/>
      <c r="E676" s="18"/>
      <c r="F676" s="10" t="str">
        <f aca="false">IF(N(D676)+N(E676)=0,"",IF(C676="","No reference",IF(N(D676)&gt;0,IF(COUNTIFS('Vendor statement'!$C$9:$C$1008,C676&amp;"",'Vendor statement'!$E$9:$E$1008,D676)&gt;=COUNTIFS($C$9:C676,C676&amp;"",$D$9:D676,D676),"Matched",IF(COUNTIF('Vendor statement'!$C$9:$C$1008,C676&amp;"")&gt;0,"Reference found - amount differs","Only on this side")),IF(COUNTIFS('Vendor statement'!$C$9:$C$1008,C676&amp;"",'Vendor statement'!$D$9:$D$1008,E676)&gt;=COUNTIFS($C$9:C676,C676&amp;"",$E$9:E676,E676),"Matched",IF(COUNTIF('Vendor statement'!$C$9:$C$1008,C676&amp;"")&gt;0,"Reference found - amount differs","Only on this side")))))</f>
        <v/>
      </c>
    </row>
    <row r="677" customFormat="false" ht="15" hidden="false" customHeight="false" outlineLevel="0" collapsed="false">
      <c r="A677" s="17"/>
      <c r="B677" s="8"/>
      <c r="C677" s="8"/>
      <c r="D677" s="18"/>
      <c r="E677" s="18"/>
      <c r="F677" s="10" t="str">
        <f aca="false">IF(N(D677)+N(E677)=0,"",IF(C677="","No reference",IF(N(D677)&gt;0,IF(COUNTIFS('Vendor statement'!$C$9:$C$1008,C677&amp;"",'Vendor statement'!$E$9:$E$1008,D677)&gt;=COUNTIFS($C$9:C677,C677&amp;"",$D$9:D677,D677),"Matched",IF(COUNTIF('Vendor statement'!$C$9:$C$1008,C677&amp;"")&gt;0,"Reference found - amount differs","Only on this side")),IF(COUNTIFS('Vendor statement'!$C$9:$C$1008,C677&amp;"",'Vendor statement'!$D$9:$D$1008,E677)&gt;=COUNTIFS($C$9:C677,C677&amp;"",$E$9:E677,E677),"Matched",IF(COUNTIF('Vendor statement'!$C$9:$C$1008,C677&amp;"")&gt;0,"Reference found - amount differs","Only on this side")))))</f>
        <v/>
      </c>
    </row>
    <row r="678" customFormat="false" ht="15" hidden="false" customHeight="false" outlineLevel="0" collapsed="false">
      <c r="A678" s="17"/>
      <c r="B678" s="8"/>
      <c r="C678" s="8"/>
      <c r="D678" s="18"/>
      <c r="E678" s="18"/>
      <c r="F678" s="10" t="str">
        <f aca="false">IF(N(D678)+N(E678)=0,"",IF(C678="","No reference",IF(N(D678)&gt;0,IF(COUNTIFS('Vendor statement'!$C$9:$C$1008,C678&amp;"",'Vendor statement'!$E$9:$E$1008,D678)&gt;=COUNTIFS($C$9:C678,C678&amp;"",$D$9:D678,D678),"Matched",IF(COUNTIF('Vendor statement'!$C$9:$C$1008,C678&amp;"")&gt;0,"Reference found - amount differs","Only on this side")),IF(COUNTIFS('Vendor statement'!$C$9:$C$1008,C678&amp;"",'Vendor statement'!$D$9:$D$1008,E678)&gt;=COUNTIFS($C$9:C678,C678&amp;"",$E$9:E678,E678),"Matched",IF(COUNTIF('Vendor statement'!$C$9:$C$1008,C678&amp;"")&gt;0,"Reference found - amount differs","Only on this side")))))</f>
        <v/>
      </c>
    </row>
    <row r="679" customFormat="false" ht="15" hidden="false" customHeight="false" outlineLevel="0" collapsed="false">
      <c r="A679" s="17"/>
      <c r="B679" s="8"/>
      <c r="C679" s="8"/>
      <c r="D679" s="18"/>
      <c r="E679" s="18"/>
      <c r="F679" s="10" t="str">
        <f aca="false">IF(N(D679)+N(E679)=0,"",IF(C679="","No reference",IF(N(D679)&gt;0,IF(COUNTIFS('Vendor statement'!$C$9:$C$1008,C679&amp;"",'Vendor statement'!$E$9:$E$1008,D679)&gt;=COUNTIFS($C$9:C679,C679&amp;"",$D$9:D679,D679),"Matched",IF(COUNTIF('Vendor statement'!$C$9:$C$1008,C679&amp;"")&gt;0,"Reference found - amount differs","Only on this side")),IF(COUNTIFS('Vendor statement'!$C$9:$C$1008,C679&amp;"",'Vendor statement'!$D$9:$D$1008,E679)&gt;=COUNTIFS($C$9:C679,C679&amp;"",$E$9:E679,E679),"Matched",IF(COUNTIF('Vendor statement'!$C$9:$C$1008,C679&amp;"")&gt;0,"Reference found - amount differs","Only on this side")))))</f>
        <v/>
      </c>
    </row>
    <row r="680" customFormat="false" ht="15" hidden="false" customHeight="false" outlineLevel="0" collapsed="false">
      <c r="A680" s="17"/>
      <c r="B680" s="8"/>
      <c r="C680" s="8"/>
      <c r="D680" s="18"/>
      <c r="E680" s="18"/>
      <c r="F680" s="10" t="str">
        <f aca="false">IF(N(D680)+N(E680)=0,"",IF(C680="","No reference",IF(N(D680)&gt;0,IF(COUNTIFS('Vendor statement'!$C$9:$C$1008,C680&amp;"",'Vendor statement'!$E$9:$E$1008,D680)&gt;=COUNTIFS($C$9:C680,C680&amp;"",$D$9:D680,D680),"Matched",IF(COUNTIF('Vendor statement'!$C$9:$C$1008,C680&amp;"")&gt;0,"Reference found - amount differs","Only on this side")),IF(COUNTIFS('Vendor statement'!$C$9:$C$1008,C680&amp;"",'Vendor statement'!$D$9:$D$1008,E680)&gt;=COUNTIFS($C$9:C680,C680&amp;"",$E$9:E680,E680),"Matched",IF(COUNTIF('Vendor statement'!$C$9:$C$1008,C680&amp;"")&gt;0,"Reference found - amount differs","Only on this side")))))</f>
        <v/>
      </c>
    </row>
    <row r="681" customFormat="false" ht="15" hidden="false" customHeight="false" outlineLevel="0" collapsed="false">
      <c r="A681" s="17"/>
      <c r="B681" s="8"/>
      <c r="C681" s="8"/>
      <c r="D681" s="18"/>
      <c r="E681" s="18"/>
      <c r="F681" s="10" t="str">
        <f aca="false">IF(N(D681)+N(E681)=0,"",IF(C681="","No reference",IF(N(D681)&gt;0,IF(COUNTIFS('Vendor statement'!$C$9:$C$1008,C681&amp;"",'Vendor statement'!$E$9:$E$1008,D681)&gt;=COUNTIFS($C$9:C681,C681&amp;"",$D$9:D681,D681),"Matched",IF(COUNTIF('Vendor statement'!$C$9:$C$1008,C681&amp;"")&gt;0,"Reference found - amount differs","Only on this side")),IF(COUNTIFS('Vendor statement'!$C$9:$C$1008,C681&amp;"",'Vendor statement'!$D$9:$D$1008,E681)&gt;=COUNTIFS($C$9:C681,C681&amp;"",$E$9:E681,E681),"Matched",IF(COUNTIF('Vendor statement'!$C$9:$C$1008,C681&amp;"")&gt;0,"Reference found - amount differs","Only on this side")))))</f>
        <v/>
      </c>
    </row>
    <row r="682" customFormat="false" ht="15" hidden="false" customHeight="false" outlineLevel="0" collapsed="false">
      <c r="A682" s="17"/>
      <c r="B682" s="8"/>
      <c r="C682" s="8"/>
      <c r="D682" s="18"/>
      <c r="E682" s="18"/>
      <c r="F682" s="10" t="str">
        <f aca="false">IF(N(D682)+N(E682)=0,"",IF(C682="","No reference",IF(N(D682)&gt;0,IF(COUNTIFS('Vendor statement'!$C$9:$C$1008,C682&amp;"",'Vendor statement'!$E$9:$E$1008,D682)&gt;=COUNTIFS($C$9:C682,C682&amp;"",$D$9:D682,D682),"Matched",IF(COUNTIF('Vendor statement'!$C$9:$C$1008,C682&amp;"")&gt;0,"Reference found - amount differs","Only on this side")),IF(COUNTIFS('Vendor statement'!$C$9:$C$1008,C682&amp;"",'Vendor statement'!$D$9:$D$1008,E682)&gt;=COUNTIFS($C$9:C682,C682&amp;"",$E$9:E682,E682),"Matched",IF(COUNTIF('Vendor statement'!$C$9:$C$1008,C682&amp;"")&gt;0,"Reference found - amount differs","Only on this side")))))</f>
        <v/>
      </c>
    </row>
    <row r="683" customFormat="false" ht="15" hidden="false" customHeight="false" outlineLevel="0" collapsed="false">
      <c r="A683" s="17"/>
      <c r="B683" s="8"/>
      <c r="C683" s="8"/>
      <c r="D683" s="18"/>
      <c r="E683" s="18"/>
      <c r="F683" s="10" t="str">
        <f aca="false">IF(N(D683)+N(E683)=0,"",IF(C683="","No reference",IF(N(D683)&gt;0,IF(COUNTIFS('Vendor statement'!$C$9:$C$1008,C683&amp;"",'Vendor statement'!$E$9:$E$1008,D683)&gt;=COUNTIFS($C$9:C683,C683&amp;"",$D$9:D683,D683),"Matched",IF(COUNTIF('Vendor statement'!$C$9:$C$1008,C683&amp;"")&gt;0,"Reference found - amount differs","Only on this side")),IF(COUNTIFS('Vendor statement'!$C$9:$C$1008,C683&amp;"",'Vendor statement'!$D$9:$D$1008,E683)&gt;=COUNTIFS($C$9:C683,C683&amp;"",$E$9:E683,E683),"Matched",IF(COUNTIF('Vendor statement'!$C$9:$C$1008,C683&amp;"")&gt;0,"Reference found - amount differs","Only on this side")))))</f>
        <v/>
      </c>
    </row>
    <row r="684" customFormat="false" ht="15" hidden="false" customHeight="false" outlineLevel="0" collapsed="false">
      <c r="A684" s="17"/>
      <c r="B684" s="8"/>
      <c r="C684" s="8"/>
      <c r="D684" s="18"/>
      <c r="E684" s="18"/>
      <c r="F684" s="10" t="str">
        <f aca="false">IF(N(D684)+N(E684)=0,"",IF(C684="","No reference",IF(N(D684)&gt;0,IF(COUNTIFS('Vendor statement'!$C$9:$C$1008,C684&amp;"",'Vendor statement'!$E$9:$E$1008,D684)&gt;=COUNTIFS($C$9:C684,C684&amp;"",$D$9:D684,D684),"Matched",IF(COUNTIF('Vendor statement'!$C$9:$C$1008,C684&amp;"")&gt;0,"Reference found - amount differs","Only on this side")),IF(COUNTIFS('Vendor statement'!$C$9:$C$1008,C684&amp;"",'Vendor statement'!$D$9:$D$1008,E684)&gt;=COUNTIFS($C$9:C684,C684&amp;"",$E$9:E684,E684),"Matched",IF(COUNTIF('Vendor statement'!$C$9:$C$1008,C684&amp;"")&gt;0,"Reference found - amount differs","Only on this side")))))</f>
        <v/>
      </c>
    </row>
    <row r="685" customFormat="false" ht="15" hidden="false" customHeight="false" outlineLevel="0" collapsed="false">
      <c r="A685" s="17"/>
      <c r="B685" s="8"/>
      <c r="C685" s="8"/>
      <c r="D685" s="18"/>
      <c r="E685" s="18"/>
      <c r="F685" s="10" t="str">
        <f aca="false">IF(N(D685)+N(E685)=0,"",IF(C685="","No reference",IF(N(D685)&gt;0,IF(COUNTIFS('Vendor statement'!$C$9:$C$1008,C685&amp;"",'Vendor statement'!$E$9:$E$1008,D685)&gt;=COUNTIFS($C$9:C685,C685&amp;"",$D$9:D685,D685),"Matched",IF(COUNTIF('Vendor statement'!$C$9:$C$1008,C685&amp;"")&gt;0,"Reference found - amount differs","Only on this side")),IF(COUNTIFS('Vendor statement'!$C$9:$C$1008,C685&amp;"",'Vendor statement'!$D$9:$D$1008,E685)&gt;=COUNTIFS($C$9:C685,C685&amp;"",$E$9:E685,E685),"Matched",IF(COUNTIF('Vendor statement'!$C$9:$C$1008,C685&amp;"")&gt;0,"Reference found - amount differs","Only on this side")))))</f>
        <v/>
      </c>
    </row>
    <row r="686" customFormat="false" ht="15" hidden="false" customHeight="false" outlineLevel="0" collapsed="false">
      <c r="A686" s="17"/>
      <c r="B686" s="8"/>
      <c r="C686" s="8"/>
      <c r="D686" s="18"/>
      <c r="E686" s="18"/>
      <c r="F686" s="10" t="str">
        <f aca="false">IF(N(D686)+N(E686)=0,"",IF(C686="","No reference",IF(N(D686)&gt;0,IF(COUNTIFS('Vendor statement'!$C$9:$C$1008,C686&amp;"",'Vendor statement'!$E$9:$E$1008,D686)&gt;=COUNTIFS($C$9:C686,C686&amp;"",$D$9:D686,D686),"Matched",IF(COUNTIF('Vendor statement'!$C$9:$C$1008,C686&amp;"")&gt;0,"Reference found - amount differs","Only on this side")),IF(COUNTIFS('Vendor statement'!$C$9:$C$1008,C686&amp;"",'Vendor statement'!$D$9:$D$1008,E686)&gt;=COUNTIFS($C$9:C686,C686&amp;"",$E$9:E686,E686),"Matched",IF(COUNTIF('Vendor statement'!$C$9:$C$1008,C686&amp;"")&gt;0,"Reference found - amount differs","Only on this side")))))</f>
        <v/>
      </c>
    </row>
    <row r="687" customFormat="false" ht="15" hidden="false" customHeight="false" outlineLevel="0" collapsed="false">
      <c r="A687" s="17"/>
      <c r="B687" s="8"/>
      <c r="C687" s="8"/>
      <c r="D687" s="18"/>
      <c r="E687" s="18"/>
      <c r="F687" s="10" t="str">
        <f aca="false">IF(N(D687)+N(E687)=0,"",IF(C687="","No reference",IF(N(D687)&gt;0,IF(COUNTIFS('Vendor statement'!$C$9:$C$1008,C687&amp;"",'Vendor statement'!$E$9:$E$1008,D687)&gt;=COUNTIFS($C$9:C687,C687&amp;"",$D$9:D687,D687),"Matched",IF(COUNTIF('Vendor statement'!$C$9:$C$1008,C687&amp;"")&gt;0,"Reference found - amount differs","Only on this side")),IF(COUNTIFS('Vendor statement'!$C$9:$C$1008,C687&amp;"",'Vendor statement'!$D$9:$D$1008,E687)&gt;=COUNTIFS($C$9:C687,C687&amp;"",$E$9:E687,E687),"Matched",IF(COUNTIF('Vendor statement'!$C$9:$C$1008,C687&amp;"")&gt;0,"Reference found - amount differs","Only on this side")))))</f>
        <v/>
      </c>
    </row>
    <row r="688" customFormat="false" ht="15" hidden="false" customHeight="false" outlineLevel="0" collapsed="false">
      <c r="A688" s="17"/>
      <c r="B688" s="8"/>
      <c r="C688" s="8"/>
      <c r="D688" s="18"/>
      <c r="E688" s="18"/>
      <c r="F688" s="10" t="str">
        <f aca="false">IF(N(D688)+N(E688)=0,"",IF(C688="","No reference",IF(N(D688)&gt;0,IF(COUNTIFS('Vendor statement'!$C$9:$C$1008,C688&amp;"",'Vendor statement'!$E$9:$E$1008,D688)&gt;=COUNTIFS($C$9:C688,C688&amp;"",$D$9:D688,D688),"Matched",IF(COUNTIF('Vendor statement'!$C$9:$C$1008,C688&amp;"")&gt;0,"Reference found - amount differs","Only on this side")),IF(COUNTIFS('Vendor statement'!$C$9:$C$1008,C688&amp;"",'Vendor statement'!$D$9:$D$1008,E688)&gt;=COUNTIFS($C$9:C688,C688&amp;"",$E$9:E688,E688),"Matched",IF(COUNTIF('Vendor statement'!$C$9:$C$1008,C688&amp;"")&gt;0,"Reference found - amount differs","Only on this side")))))</f>
        <v/>
      </c>
    </row>
    <row r="689" customFormat="false" ht="15" hidden="false" customHeight="false" outlineLevel="0" collapsed="false">
      <c r="A689" s="17"/>
      <c r="B689" s="8"/>
      <c r="C689" s="8"/>
      <c r="D689" s="18"/>
      <c r="E689" s="18"/>
      <c r="F689" s="10" t="str">
        <f aca="false">IF(N(D689)+N(E689)=0,"",IF(C689="","No reference",IF(N(D689)&gt;0,IF(COUNTIFS('Vendor statement'!$C$9:$C$1008,C689&amp;"",'Vendor statement'!$E$9:$E$1008,D689)&gt;=COUNTIFS($C$9:C689,C689&amp;"",$D$9:D689,D689),"Matched",IF(COUNTIF('Vendor statement'!$C$9:$C$1008,C689&amp;"")&gt;0,"Reference found - amount differs","Only on this side")),IF(COUNTIFS('Vendor statement'!$C$9:$C$1008,C689&amp;"",'Vendor statement'!$D$9:$D$1008,E689)&gt;=COUNTIFS($C$9:C689,C689&amp;"",$E$9:E689,E689),"Matched",IF(COUNTIF('Vendor statement'!$C$9:$C$1008,C689&amp;"")&gt;0,"Reference found - amount differs","Only on this side")))))</f>
        <v/>
      </c>
    </row>
    <row r="690" customFormat="false" ht="15" hidden="false" customHeight="false" outlineLevel="0" collapsed="false">
      <c r="A690" s="17"/>
      <c r="B690" s="8"/>
      <c r="C690" s="8"/>
      <c r="D690" s="18"/>
      <c r="E690" s="18"/>
      <c r="F690" s="10" t="str">
        <f aca="false">IF(N(D690)+N(E690)=0,"",IF(C690="","No reference",IF(N(D690)&gt;0,IF(COUNTIFS('Vendor statement'!$C$9:$C$1008,C690&amp;"",'Vendor statement'!$E$9:$E$1008,D690)&gt;=COUNTIFS($C$9:C690,C690&amp;"",$D$9:D690,D690),"Matched",IF(COUNTIF('Vendor statement'!$C$9:$C$1008,C690&amp;"")&gt;0,"Reference found - amount differs","Only on this side")),IF(COUNTIFS('Vendor statement'!$C$9:$C$1008,C690&amp;"",'Vendor statement'!$D$9:$D$1008,E690)&gt;=COUNTIFS($C$9:C690,C690&amp;"",$E$9:E690,E690),"Matched",IF(COUNTIF('Vendor statement'!$C$9:$C$1008,C690&amp;"")&gt;0,"Reference found - amount differs","Only on this side")))))</f>
        <v/>
      </c>
    </row>
    <row r="691" customFormat="false" ht="15" hidden="false" customHeight="false" outlineLevel="0" collapsed="false">
      <c r="A691" s="17"/>
      <c r="B691" s="8"/>
      <c r="C691" s="8"/>
      <c r="D691" s="18"/>
      <c r="E691" s="18"/>
      <c r="F691" s="10" t="str">
        <f aca="false">IF(N(D691)+N(E691)=0,"",IF(C691="","No reference",IF(N(D691)&gt;0,IF(COUNTIFS('Vendor statement'!$C$9:$C$1008,C691&amp;"",'Vendor statement'!$E$9:$E$1008,D691)&gt;=COUNTIFS($C$9:C691,C691&amp;"",$D$9:D691,D691),"Matched",IF(COUNTIF('Vendor statement'!$C$9:$C$1008,C691&amp;"")&gt;0,"Reference found - amount differs","Only on this side")),IF(COUNTIFS('Vendor statement'!$C$9:$C$1008,C691&amp;"",'Vendor statement'!$D$9:$D$1008,E691)&gt;=COUNTIFS($C$9:C691,C691&amp;"",$E$9:E691,E691),"Matched",IF(COUNTIF('Vendor statement'!$C$9:$C$1008,C691&amp;"")&gt;0,"Reference found - amount differs","Only on this side")))))</f>
        <v/>
      </c>
    </row>
    <row r="692" customFormat="false" ht="15" hidden="false" customHeight="false" outlineLevel="0" collapsed="false">
      <c r="A692" s="17"/>
      <c r="B692" s="8"/>
      <c r="C692" s="8"/>
      <c r="D692" s="18"/>
      <c r="E692" s="18"/>
      <c r="F692" s="10" t="str">
        <f aca="false">IF(N(D692)+N(E692)=0,"",IF(C692="","No reference",IF(N(D692)&gt;0,IF(COUNTIFS('Vendor statement'!$C$9:$C$1008,C692&amp;"",'Vendor statement'!$E$9:$E$1008,D692)&gt;=COUNTIFS($C$9:C692,C692&amp;"",$D$9:D692,D692),"Matched",IF(COUNTIF('Vendor statement'!$C$9:$C$1008,C692&amp;"")&gt;0,"Reference found - amount differs","Only on this side")),IF(COUNTIFS('Vendor statement'!$C$9:$C$1008,C692&amp;"",'Vendor statement'!$D$9:$D$1008,E692)&gt;=COUNTIFS($C$9:C692,C692&amp;"",$E$9:E692,E692),"Matched",IF(COUNTIF('Vendor statement'!$C$9:$C$1008,C692&amp;"")&gt;0,"Reference found - amount differs","Only on this side")))))</f>
        <v/>
      </c>
    </row>
    <row r="693" customFormat="false" ht="15" hidden="false" customHeight="false" outlineLevel="0" collapsed="false">
      <c r="A693" s="17"/>
      <c r="B693" s="8"/>
      <c r="C693" s="8"/>
      <c r="D693" s="18"/>
      <c r="E693" s="18"/>
      <c r="F693" s="10" t="str">
        <f aca="false">IF(N(D693)+N(E693)=0,"",IF(C693="","No reference",IF(N(D693)&gt;0,IF(COUNTIFS('Vendor statement'!$C$9:$C$1008,C693&amp;"",'Vendor statement'!$E$9:$E$1008,D693)&gt;=COUNTIFS($C$9:C693,C693&amp;"",$D$9:D693,D693),"Matched",IF(COUNTIF('Vendor statement'!$C$9:$C$1008,C693&amp;"")&gt;0,"Reference found - amount differs","Only on this side")),IF(COUNTIFS('Vendor statement'!$C$9:$C$1008,C693&amp;"",'Vendor statement'!$D$9:$D$1008,E693)&gt;=COUNTIFS($C$9:C693,C693&amp;"",$E$9:E693,E693),"Matched",IF(COUNTIF('Vendor statement'!$C$9:$C$1008,C693&amp;"")&gt;0,"Reference found - amount differs","Only on this side")))))</f>
        <v/>
      </c>
    </row>
    <row r="694" customFormat="false" ht="15" hidden="false" customHeight="false" outlineLevel="0" collapsed="false">
      <c r="A694" s="17"/>
      <c r="B694" s="8"/>
      <c r="C694" s="8"/>
      <c r="D694" s="18"/>
      <c r="E694" s="18"/>
      <c r="F694" s="10" t="str">
        <f aca="false">IF(N(D694)+N(E694)=0,"",IF(C694="","No reference",IF(N(D694)&gt;0,IF(COUNTIFS('Vendor statement'!$C$9:$C$1008,C694&amp;"",'Vendor statement'!$E$9:$E$1008,D694)&gt;=COUNTIFS($C$9:C694,C694&amp;"",$D$9:D694,D694),"Matched",IF(COUNTIF('Vendor statement'!$C$9:$C$1008,C694&amp;"")&gt;0,"Reference found - amount differs","Only on this side")),IF(COUNTIFS('Vendor statement'!$C$9:$C$1008,C694&amp;"",'Vendor statement'!$D$9:$D$1008,E694)&gt;=COUNTIFS($C$9:C694,C694&amp;"",$E$9:E694,E694),"Matched",IF(COUNTIF('Vendor statement'!$C$9:$C$1008,C694&amp;"")&gt;0,"Reference found - amount differs","Only on this side")))))</f>
        <v/>
      </c>
    </row>
    <row r="695" customFormat="false" ht="15" hidden="false" customHeight="false" outlineLevel="0" collapsed="false">
      <c r="A695" s="17"/>
      <c r="B695" s="8"/>
      <c r="C695" s="8"/>
      <c r="D695" s="18"/>
      <c r="E695" s="18"/>
      <c r="F695" s="10" t="str">
        <f aca="false">IF(N(D695)+N(E695)=0,"",IF(C695="","No reference",IF(N(D695)&gt;0,IF(COUNTIFS('Vendor statement'!$C$9:$C$1008,C695&amp;"",'Vendor statement'!$E$9:$E$1008,D695)&gt;=COUNTIFS($C$9:C695,C695&amp;"",$D$9:D695,D695),"Matched",IF(COUNTIF('Vendor statement'!$C$9:$C$1008,C695&amp;"")&gt;0,"Reference found - amount differs","Only on this side")),IF(COUNTIFS('Vendor statement'!$C$9:$C$1008,C695&amp;"",'Vendor statement'!$D$9:$D$1008,E695)&gt;=COUNTIFS($C$9:C695,C695&amp;"",$E$9:E695,E695),"Matched",IF(COUNTIF('Vendor statement'!$C$9:$C$1008,C695&amp;"")&gt;0,"Reference found - amount differs","Only on this side")))))</f>
        <v/>
      </c>
    </row>
    <row r="696" customFormat="false" ht="15" hidden="false" customHeight="false" outlineLevel="0" collapsed="false">
      <c r="A696" s="17"/>
      <c r="B696" s="8"/>
      <c r="C696" s="8"/>
      <c r="D696" s="18"/>
      <c r="E696" s="18"/>
      <c r="F696" s="10" t="str">
        <f aca="false">IF(N(D696)+N(E696)=0,"",IF(C696="","No reference",IF(N(D696)&gt;0,IF(COUNTIFS('Vendor statement'!$C$9:$C$1008,C696&amp;"",'Vendor statement'!$E$9:$E$1008,D696)&gt;=COUNTIFS($C$9:C696,C696&amp;"",$D$9:D696,D696),"Matched",IF(COUNTIF('Vendor statement'!$C$9:$C$1008,C696&amp;"")&gt;0,"Reference found - amount differs","Only on this side")),IF(COUNTIFS('Vendor statement'!$C$9:$C$1008,C696&amp;"",'Vendor statement'!$D$9:$D$1008,E696)&gt;=COUNTIFS($C$9:C696,C696&amp;"",$E$9:E696,E696),"Matched",IF(COUNTIF('Vendor statement'!$C$9:$C$1008,C696&amp;"")&gt;0,"Reference found - amount differs","Only on this side")))))</f>
        <v/>
      </c>
    </row>
    <row r="697" customFormat="false" ht="15" hidden="false" customHeight="false" outlineLevel="0" collapsed="false">
      <c r="A697" s="17"/>
      <c r="B697" s="8"/>
      <c r="C697" s="8"/>
      <c r="D697" s="18"/>
      <c r="E697" s="18"/>
      <c r="F697" s="10" t="str">
        <f aca="false">IF(N(D697)+N(E697)=0,"",IF(C697="","No reference",IF(N(D697)&gt;0,IF(COUNTIFS('Vendor statement'!$C$9:$C$1008,C697&amp;"",'Vendor statement'!$E$9:$E$1008,D697)&gt;=COUNTIFS($C$9:C697,C697&amp;"",$D$9:D697,D697),"Matched",IF(COUNTIF('Vendor statement'!$C$9:$C$1008,C697&amp;"")&gt;0,"Reference found - amount differs","Only on this side")),IF(COUNTIFS('Vendor statement'!$C$9:$C$1008,C697&amp;"",'Vendor statement'!$D$9:$D$1008,E697)&gt;=COUNTIFS($C$9:C697,C697&amp;"",$E$9:E697,E697),"Matched",IF(COUNTIF('Vendor statement'!$C$9:$C$1008,C697&amp;"")&gt;0,"Reference found - amount differs","Only on this side")))))</f>
        <v/>
      </c>
    </row>
    <row r="698" customFormat="false" ht="15" hidden="false" customHeight="false" outlineLevel="0" collapsed="false">
      <c r="A698" s="17"/>
      <c r="B698" s="8"/>
      <c r="C698" s="8"/>
      <c r="D698" s="18"/>
      <c r="E698" s="18"/>
      <c r="F698" s="10" t="str">
        <f aca="false">IF(N(D698)+N(E698)=0,"",IF(C698="","No reference",IF(N(D698)&gt;0,IF(COUNTIFS('Vendor statement'!$C$9:$C$1008,C698&amp;"",'Vendor statement'!$E$9:$E$1008,D698)&gt;=COUNTIFS($C$9:C698,C698&amp;"",$D$9:D698,D698),"Matched",IF(COUNTIF('Vendor statement'!$C$9:$C$1008,C698&amp;"")&gt;0,"Reference found - amount differs","Only on this side")),IF(COUNTIFS('Vendor statement'!$C$9:$C$1008,C698&amp;"",'Vendor statement'!$D$9:$D$1008,E698)&gt;=COUNTIFS($C$9:C698,C698&amp;"",$E$9:E698,E698),"Matched",IF(COUNTIF('Vendor statement'!$C$9:$C$1008,C698&amp;"")&gt;0,"Reference found - amount differs","Only on this side")))))</f>
        <v/>
      </c>
    </row>
    <row r="699" customFormat="false" ht="15" hidden="false" customHeight="false" outlineLevel="0" collapsed="false">
      <c r="A699" s="17"/>
      <c r="B699" s="8"/>
      <c r="C699" s="8"/>
      <c r="D699" s="18"/>
      <c r="E699" s="18"/>
      <c r="F699" s="10" t="str">
        <f aca="false">IF(N(D699)+N(E699)=0,"",IF(C699="","No reference",IF(N(D699)&gt;0,IF(COUNTIFS('Vendor statement'!$C$9:$C$1008,C699&amp;"",'Vendor statement'!$E$9:$E$1008,D699)&gt;=COUNTIFS($C$9:C699,C699&amp;"",$D$9:D699,D699),"Matched",IF(COUNTIF('Vendor statement'!$C$9:$C$1008,C699&amp;"")&gt;0,"Reference found - amount differs","Only on this side")),IF(COUNTIFS('Vendor statement'!$C$9:$C$1008,C699&amp;"",'Vendor statement'!$D$9:$D$1008,E699)&gt;=COUNTIFS($C$9:C699,C699&amp;"",$E$9:E699,E699),"Matched",IF(COUNTIF('Vendor statement'!$C$9:$C$1008,C699&amp;"")&gt;0,"Reference found - amount differs","Only on this side")))))</f>
        <v/>
      </c>
    </row>
    <row r="700" customFormat="false" ht="15" hidden="false" customHeight="false" outlineLevel="0" collapsed="false">
      <c r="A700" s="17"/>
      <c r="B700" s="8"/>
      <c r="C700" s="8"/>
      <c r="D700" s="18"/>
      <c r="E700" s="18"/>
      <c r="F700" s="10" t="str">
        <f aca="false">IF(N(D700)+N(E700)=0,"",IF(C700="","No reference",IF(N(D700)&gt;0,IF(COUNTIFS('Vendor statement'!$C$9:$C$1008,C700&amp;"",'Vendor statement'!$E$9:$E$1008,D700)&gt;=COUNTIFS($C$9:C700,C700&amp;"",$D$9:D700,D700),"Matched",IF(COUNTIF('Vendor statement'!$C$9:$C$1008,C700&amp;"")&gt;0,"Reference found - amount differs","Only on this side")),IF(COUNTIFS('Vendor statement'!$C$9:$C$1008,C700&amp;"",'Vendor statement'!$D$9:$D$1008,E700)&gt;=COUNTIFS($C$9:C700,C700&amp;"",$E$9:E700,E700),"Matched",IF(COUNTIF('Vendor statement'!$C$9:$C$1008,C700&amp;"")&gt;0,"Reference found - amount differs","Only on this side")))))</f>
        <v/>
      </c>
    </row>
    <row r="701" customFormat="false" ht="15" hidden="false" customHeight="false" outlineLevel="0" collapsed="false">
      <c r="A701" s="17"/>
      <c r="B701" s="8"/>
      <c r="C701" s="8"/>
      <c r="D701" s="18"/>
      <c r="E701" s="18"/>
      <c r="F701" s="10" t="str">
        <f aca="false">IF(N(D701)+N(E701)=0,"",IF(C701="","No reference",IF(N(D701)&gt;0,IF(COUNTIFS('Vendor statement'!$C$9:$C$1008,C701&amp;"",'Vendor statement'!$E$9:$E$1008,D701)&gt;=COUNTIFS($C$9:C701,C701&amp;"",$D$9:D701,D701),"Matched",IF(COUNTIF('Vendor statement'!$C$9:$C$1008,C701&amp;"")&gt;0,"Reference found - amount differs","Only on this side")),IF(COUNTIFS('Vendor statement'!$C$9:$C$1008,C701&amp;"",'Vendor statement'!$D$9:$D$1008,E701)&gt;=COUNTIFS($C$9:C701,C701&amp;"",$E$9:E701,E701),"Matched",IF(COUNTIF('Vendor statement'!$C$9:$C$1008,C701&amp;"")&gt;0,"Reference found - amount differs","Only on this side")))))</f>
        <v/>
      </c>
    </row>
    <row r="702" customFormat="false" ht="15" hidden="false" customHeight="false" outlineLevel="0" collapsed="false">
      <c r="A702" s="17"/>
      <c r="B702" s="8"/>
      <c r="C702" s="8"/>
      <c r="D702" s="18"/>
      <c r="E702" s="18"/>
      <c r="F702" s="10" t="str">
        <f aca="false">IF(N(D702)+N(E702)=0,"",IF(C702="","No reference",IF(N(D702)&gt;0,IF(COUNTIFS('Vendor statement'!$C$9:$C$1008,C702&amp;"",'Vendor statement'!$E$9:$E$1008,D702)&gt;=COUNTIFS($C$9:C702,C702&amp;"",$D$9:D702,D702),"Matched",IF(COUNTIF('Vendor statement'!$C$9:$C$1008,C702&amp;"")&gt;0,"Reference found - amount differs","Only on this side")),IF(COUNTIFS('Vendor statement'!$C$9:$C$1008,C702&amp;"",'Vendor statement'!$D$9:$D$1008,E702)&gt;=COUNTIFS($C$9:C702,C702&amp;"",$E$9:E702,E702),"Matched",IF(COUNTIF('Vendor statement'!$C$9:$C$1008,C702&amp;"")&gt;0,"Reference found - amount differs","Only on this side")))))</f>
        <v/>
      </c>
    </row>
    <row r="703" customFormat="false" ht="15" hidden="false" customHeight="false" outlineLevel="0" collapsed="false">
      <c r="A703" s="17"/>
      <c r="B703" s="8"/>
      <c r="C703" s="8"/>
      <c r="D703" s="18"/>
      <c r="E703" s="18"/>
      <c r="F703" s="10" t="str">
        <f aca="false">IF(N(D703)+N(E703)=0,"",IF(C703="","No reference",IF(N(D703)&gt;0,IF(COUNTIFS('Vendor statement'!$C$9:$C$1008,C703&amp;"",'Vendor statement'!$E$9:$E$1008,D703)&gt;=COUNTIFS($C$9:C703,C703&amp;"",$D$9:D703,D703),"Matched",IF(COUNTIF('Vendor statement'!$C$9:$C$1008,C703&amp;"")&gt;0,"Reference found - amount differs","Only on this side")),IF(COUNTIFS('Vendor statement'!$C$9:$C$1008,C703&amp;"",'Vendor statement'!$D$9:$D$1008,E703)&gt;=COUNTIFS($C$9:C703,C703&amp;"",$E$9:E703,E703),"Matched",IF(COUNTIF('Vendor statement'!$C$9:$C$1008,C703&amp;"")&gt;0,"Reference found - amount differs","Only on this side")))))</f>
        <v/>
      </c>
    </row>
    <row r="704" customFormat="false" ht="15" hidden="false" customHeight="false" outlineLevel="0" collapsed="false">
      <c r="A704" s="17"/>
      <c r="B704" s="8"/>
      <c r="C704" s="8"/>
      <c r="D704" s="18"/>
      <c r="E704" s="18"/>
      <c r="F704" s="10" t="str">
        <f aca="false">IF(N(D704)+N(E704)=0,"",IF(C704="","No reference",IF(N(D704)&gt;0,IF(COUNTIFS('Vendor statement'!$C$9:$C$1008,C704&amp;"",'Vendor statement'!$E$9:$E$1008,D704)&gt;=COUNTIFS($C$9:C704,C704&amp;"",$D$9:D704,D704),"Matched",IF(COUNTIF('Vendor statement'!$C$9:$C$1008,C704&amp;"")&gt;0,"Reference found - amount differs","Only on this side")),IF(COUNTIFS('Vendor statement'!$C$9:$C$1008,C704&amp;"",'Vendor statement'!$D$9:$D$1008,E704)&gt;=COUNTIFS($C$9:C704,C704&amp;"",$E$9:E704,E704),"Matched",IF(COUNTIF('Vendor statement'!$C$9:$C$1008,C704&amp;"")&gt;0,"Reference found - amount differs","Only on this side")))))</f>
        <v/>
      </c>
    </row>
    <row r="705" customFormat="false" ht="15" hidden="false" customHeight="false" outlineLevel="0" collapsed="false">
      <c r="A705" s="17"/>
      <c r="B705" s="8"/>
      <c r="C705" s="8"/>
      <c r="D705" s="18"/>
      <c r="E705" s="18"/>
      <c r="F705" s="10" t="str">
        <f aca="false">IF(N(D705)+N(E705)=0,"",IF(C705="","No reference",IF(N(D705)&gt;0,IF(COUNTIFS('Vendor statement'!$C$9:$C$1008,C705&amp;"",'Vendor statement'!$E$9:$E$1008,D705)&gt;=COUNTIFS($C$9:C705,C705&amp;"",$D$9:D705,D705),"Matched",IF(COUNTIF('Vendor statement'!$C$9:$C$1008,C705&amp;"")&gt;0,"Reference found - amount differs","Only on this side")),IF(COUNTIFS('Vendor statement'!$C$9:$C$1008,C705&amp;"",'Vendor statement'!$D$9:$D$1008,E705)&gt;=COUNTIFS($C$9:C705,C705&amp;"",$E$9:E705,E705),"Matched",IF(COUNTIF('Vendor statement'!$C$9:$C$1008,C705&amp;"")&gt;0,"Reference found - amount differs","Only on this side")))))</f>
        <v/>
      </c>
    </row>
    <row r="706" customFormat="false" ht="15" hidden="false" customHeight="false" outlineLevel="0" collapsed="false">
      <c r="A706" s="17"/>
      <c r="B706" s="8"/>
      <c r="C706" s="8"/>
      <c r="D706" s="18"/>
      <c r="E706" s="18"/>
      <c r="F706" s="10" t="str">
        <f aca="false">IF(N(D706)+N(E706)=0,"",IF(C706="","No reference",IF(N(D706)&gt;0,IF(COUNTIFS('Vendor statement'!$C$9:$C$1008,C706&amp;"",'Vendor statement'!$E$9:$E$1008,D706)&gt;=COUNTIFS($C$9:C706,C706&amp;"",$D$9:D706,D706),"Matched",IF(COUNTIF('Vendor statement'!$C$9:$C$1008,C706&amp;"")&gt;0,"Reference found - amount differs","Only on this side")),IF(COUNTIFS('Vendor statement'!$C$9:$C$1008,C706&amp;"",'Vendor statement'!$D$9:$D$1008,E706)&gt;=COUNTIFS($C$9:C706,C706&amp;"",$E$9:E706,E706),"Matched",IF(COUNTIF('Vendor statement'!$C$9:$C$1008,C706&amp;"")&gt;0,"Reference found - amount differs","Only on this side")))))</f>
        <v/>
      </c>
    </row>
    <row r="707" customFormat="false" ht="15" hidden="false" customHeight="false" outlineLevel="0" collapsed="false">
      <c r="A707" s="17"/>
      <c r="B707" s="8"/>
      <c r="C707" s="8"/>
      <c r="D707" s="18"/>
      <c r="E707" s="18"/>
      <c r="F707" s="10" t="str">
        <f aca="false">IF(N(D707)+N(E707)=0,"",IF(C707="","No reference",IF(N(D707)&gt;0,IF(COUNTIFS('Vendor statement'!$C$9:$C$1008,C707&amp;"",'Vendor statement'!$E$9:$E$1008,D707)&gt;=COUNTIFS($C$9:C707,C707&amp;"",$D$9:D707,D707),"Matched",IF(COUNTIF('Vendor statement'!$C$9:$C$1008,C707&amp;"")&gt;0,"Reference found - amount differs","Only on this side")),IF(COUNTIFS('Vendor statement'!$C$9:$C$1008,C707&amp;"",'Vendor statement'!$D$9:$D$1008,E707)&gt;=COUNTIFS($C$9:C707,C707&amp;"",$E$9:E707,E707),"Matched",IF(COUNTIF('Vendor statement'!$C$9:$C$1008,C707&amp;"")&gt;0,"Reference found - amount differs","Only on this side")))))</f>
        <v/>
      </c>
    </row>
    <row r="708" customFormat="false" ht="15" hidden="false" customHeight="false" outlineLevel="0" collapsed="false">
      <c r="A708" s="17"/>
      <c r="B708" s="8"/>
      <c r="C708" s="8"/>
      <c r="D708" s="18"/>
      <c r="E708" s="18"/>
      <c r="F708" s="10" t="str">
        <f aca="false">IF(N(D708)+N(E708)=0,"",IF(C708="","No reference",IF(N(D708)&gt;0,IF(COUNTIFS('Vendor statement'!$C$9:$C$1008,C708&amp;"",'Vendor statement'!$E$9:$E$1008,D708)&gt;=COUNTIFS($C$9:C708,C708&amp;"",$D$9:D708,D708),"Matched",IF(COUNTIF('Vendor statement'!$C$9:$C$1008,C708&amp;"")&gt;0,"Reference found - amount differs","Only on this side")),IF(COUNTIFS('Vendor statement'!$C$9:$C$1008,C708&amp;"",'Vendor statement'!$D$9:$D$1008,E708)&gt;=COUNTIFS($C$9:C708,C708&amp;"",$E$9:E708,E708),"Matched",IF(COUNTIF('Vendor statement'!$C$9:$C$1008,C708&amp;"")&gt;0,"Reference found - amount differs","Only on this side")))))</f>
        <v/>
      </c>
    </row>
    <row r="709" customFormat="false" ht="15" hidden="false" customHeight="false" outlineLevel="0" collapsed="false">
      <c r="A709" s="17"/>
      <c r="B709" s="8"/>
      <c r="C709" s="8"/>
      <c r="D709" s="18"/>
      <c r="E709" s="18"/>
      <c r="F709" s="10" t="str">
        <f aca="false">IF(N(D709)+N(E709)=0,"",IF(C709="","No reference",IF(N(D709)&gt;0,IF(COUNTIFS('Vendor statement'!$C$9:$C$1008,C709&amp;"",'Vendor statement'!$E$9:$E$1008,D709)&gt;=COUNTIFS($C$9:C709,C709&amp;"",$D$9:D709,D709),"Matched",IF(COUNTIF('Vendor statement'!$C$9:$C$1008,C709&amp;"")&gt;0,"Reference found - amount differs","Only on this side")),IF(COUNTIFS('Vendor statement'!$C$9:$C$1008,C709&amp;"",'Vendor statement'!$D$9:$D$1008,E709)&gt;=COUNTIFS($C$9:C709,C709&amp;"",$E$9:E709,E709),"Matched",IF(COUNTIF('Vendor statement'!$C$9:$C$1008,C709&amp;"")&gt;0,"Reference found - amount differs","Only on this side")))))</f>
        <v/>
      </c>
    </row>
    <row r="710" customFormat="false" ht="15" hidden="false" customHeight="false" outlineLevel="0" collapsed="false">
      <c r="A710" s="17"/>
      <c r="B710" s="8"/>
      <c r="C710" s="8"/>
      <c r="D710" s="18"/>
      <c r="E710" s="18"/>
      <c r="F710" s="10" t="str">
        <f aca="false">IF(N(D710)+N(E710)=0,"",IF(C710="","No reference",IF(N(D710)&gt;0,IF(COUNTIFS('Vendor statement'!$C$9:$C$1008,C710&amp;"",'Vendor statement'!$E$9:$E$1008,D710)&gt;=COUNTIFS($C$9:C710,C710&amp;"",$D$9:D710,D710),"Matched",IF(COUNTIF('Vendor statement'!$C$9:$C$1008,C710&amp;"")&gt;0,"Reference found - amount differs","Only on this side")),IF(COUNTIFS('Vendor statement'!$C$9:$C$1008,C710&amp;"",'Vendor statement'!$D$9:$D$1008,E710)&gt;=COUNTIFS($C$9:C710,C710&amp;"",$E$9:E710,E710),"Matched",IF(COUNTIF('Vendor statement'!$C$9:$C$1008,C710&amp;"")&gt;0,"Reference found - amount differs","Only on this side")))))</f>
        <v/>
      </c>
    </row>
    <row r="711" customFormat="false" ht="15" hidden="false" customHeight="false" outlineLevel="0" collapsed="false">
      <c r="A711" s="17"/>
      <c r="B711" s="8"/>
      <c r="C711" s="8"/>
      <c r="D711" s="18"/>
      <c r="E711" s="18"/>
      <c r="F711" s="10" t="str">
        <f aca="false">IF(N(D711)+N(E711)=0,"",IF(C711="","No reference",IF(N(D711)&gt;0,IF(COUNTIFS('Vendor statement'!$C$9:$C$1008,C711&amp;"",'Vendor statement'!$E$9:$E$1008,D711)&gt;=COUNTIFS($C$9:C711,C711&amp;"",$D$9:D711,D711),"Matched",IF(COUNTIF('Vendor statement'!$C$9:$C$1008,C711&amp;"")&gt;0,"Reference found - amount differs","Only on this side")),IF(COUNTIFS('Vendor statement'!$C$9:$C$1008,C711&amp;"",'Vendor statement'!$D$9:$D$1008,E711)&gt;=COUNTIFS($C$9:C711,C711&amp;"",$E$9:E711,E711),"Matched",IF(COUNTIF('Vendor statement'!$C$9:$C$1008,C711&amp;"")&gt;0,"Reference found - amount differs","Only on this side")))))</f>
        <v/>
      </c>
    </row>
    <row r="712" customFormat="false" ht="15" hidden="false" customHeight="false" outlineLevel="0" collapsed="false">
      <c r="A712" s="17"/>
      <c r="B712" s="8"/>
      <c r="C712" s="8"/>
      <c r="D712" s="18"/>
      <c r="E712" s="18"/>
      <c r="F712" s="10" t="str">
        <f aca="false">IF(N(D712)+N(E712)=0,"",IF(C712="","No reference",IF(N(D712)&gt;0,IF(COUNTIFS('Vendor statement'!$C$9:$C$1008,C712&amp;"",'Vendor statement'!$E$9:$E$1008,D712)&gt;=COUNTIFS($C$9:C712,C712&amp;"",$D$9:D712,D712),"Matched",IF(COUNTIF('Vendor statement'!$C$9:$C$1008,C712&amp;"")&gt;0,"Reference found - amount differs","Only on this side")),IF(COUNTIFS('Vendor statement'!$C$9:$C$1008,C712&amp;"",'Vendor statement'!$D$9:$D$1008,E712)&gt;=COUNTIFS($C$9:C712,C712&amp;"",$E$9:E712,E712),"Matched",IF(COUNTIF('Vendor statement'!$C$9:$C$1008,C712&amp;"")&gt;0,"Reference found - amount differs","Only on this side")))))</f>
        <v/>
      </c>
    </row>
    <row r="713" customFormat="false" ht="15" hidden="false" customHeight="false" outlineLevel="0" collapsed="false">
      <c r="A713" s="17"/>
      <c r="B713" s="8"/>
      <c r="C713" s="8"/>
      <c r="D713" s="18"/>
      <c r="E713" s="18"/>
      <c r="F713" s="10" t="str">
        <f aca="false">IF(N(D713)+N(E713)=0,"",IF(C713="","No reference",IF(N(D713)&gt;0,IF(COUNTIFS('Vendor statement'!$C$9:$C$1008,C713&amp;"",'Vendor statement'!$E$9:$E$1008,D713)&gt;=COUNTIFS($C$9:C713,C713&amp;"",$D$9:D713,D713),"Matched",IF(COUNTIF('Vendor statement'!$C$9:$C$1008,C713&amp;"")&gt;0,"Reference found - amount differs","Only on this side")),IF(COUNTIFS('Vendor statement'!$C$9:$C$1008,C713&amp;"",'Vendor statement'!$D$9:$D$1008,E713)&gt;=COUNTIFS($C$9:C713,C713&amp;"",$E$9:E713,E713),"Matched",IF(COUNTIF('Vendor statement'!$C$9:$C$1008,C713&amp;"")&gt;0,"Reference found - amount differs","Only on this side")))))</f>
        <v/>
      </c>
    </row>
    <row r="714" customFormat="false" ht="15" hidden="false" customHeight="false" outlineLevel="0" collapsed="false">
      <c r="A714" s="17"/>
      <c r="B714" s="8"/>
      <c r="C714" s="8"/>
      <c r="D714" s="18"/>
      <c r="E714" s="18"/>
      <c r="F714" s="10" t="str">
        <f aca="false">IF(N(D714)+N(E714)=0,"",IF(C714="","No reference",IF(N(D714)&gt;0,IF(COUNTIFS('Vendor statement'!$C$9:$C$1008,C714&amp;"",'Vendor statement'!$E$9:$E$1008,D714)&gt;=COUNTIFS($C$9:C714,C714&amp;"",$D$9:D714,D714),"Matched",IF(COUNTIF('Vendor statement'!$C$9:$C$1008,C714&amp;"")&gt;0,"Reference found - amount differs","Only on this side")),IF(COUNTIFS('Vendor statement'!$C$9:$C$1008,C714&amp;"",'Vendor statement'!$D$9:$D$1008,E714)&gt;=COUNTIFS($C$9:C714,C714&amp;"",$E$9:E714,E714),"Matched",IF(COUNTIF('Vendor statement'!$C$9:$C$1008,C714&amp;"")&gt;0,"Reference found - amount differs","Only on this side")))))</f>
        <v/>
      </c>
    </row>
    <row r="715" customFormat="false" ht="15" hidden="false" customHeight="false" outlineLevel="0" collapsed="false">
      <c r="A715" s="17"/>
      <c r="B715" s="8"/>
      <c r="C715" s="8"/>
      <c r="D715" s="18"/>
      <c r="E715" s="18"/>
      <c r="F715" s="10" t="str">
        <f aca="false">IF(N(D715)+N(E715)=0,"",IF(C715="","No reference",IF(N(D715)&gt;0,IF(COUNTIFS('Vendor statement'!$C$9:$C$1008,C715&amp;"",'Vendor statement'!$E$9:$E$1008,D715)&gt;=COUNTIFS($C$9:C715,C715&amp;"",$D$9:D715,D715),"Matched",IF(COUNTIF('Vendor statement'!$C$9:$C$1008,C715&amp;"")&gt;0,"Reference found - amount differs","Only on this side")),IF(COUNTIFS('Vendor statement'!$C$9:$C$1008,C715&amp;"",'Vendor statement'!$D$9:$D$1008,E715)&gt;=COUNTIFS($C$9:C715,C715&amp;"",$E$9:E715,E715),"Matched",IF(COUNTIF('Vendor statement'!$C$9:$C$1008,C715&amp;"")&gt;0,"Reference found - amount differs","Only on this side")))))</f>
        <v/>
      </c>
    </row>
    <row r="716" customFormat="false" ht="15" hidden="false" customHeight="false" outlineLevel="0" collapsed="false">
      <c r="A716" s="17"/>
      <c r="B716" s="8"/>
      <c r="C716" s="8"/>
      <c r="D716" s="18"/>
      <c r="E716" s="18"/>
      <c r="F716" s="10" t="str">
        <f aca="false">IF(N(D716)+N(E716)=0,"",IF(C716="","No reference",IF(N(D716)&gt;0,IF(COUNTIFS('Vendor statement'!$C$9:$C$1008,C716&amp;"",'Vendor statement'!$E$9:$E$1008,D716)&gt;=COUNTIFS($C$9:C716,C716&amp;"",$D$9:D716,D716),"Matched",IF(COUNTIF('Vendor statement'!$C$9:$C$1008,C716&amp;"")&gt;0,"Reference found - amount differs","Only on this side")),IF(COUNTIFS('Vendor statement'!$C$9:$C$1008,C716&amp;"",'Vendor statement'!$D$9:$D$1008,E716)&gt;=COUNTIFS($C$9:C716,C716&amp;"",$E$9:E716,E716),"Matched",IF(COUNTIF('Vendor statement'!$C$9:$C$1008,C716&amp;"")&gt;0,"Reference found - amount differs","Only on this side")))))</f>
        <v/>
      </c>
    </row>
    <row r="717" customFormat="false" ht="15" hidden="false" customHeight="false" outlineLevel="0" collapsed="false">
      <c r="A717" s="17"/>
      <c r="B717" s="8"/>
      <c r="C717" s="8"/>
      <c r="D717" s="18"/>
      <c r="E717" s="18"/>
      <c r="F717" s="10" t="str">
        <f aca="false">IF(N(D717)+N(E717)=0,"",IF(C717="","No reference",IF(N(D717)&gt;0,IF(COUNTIFS('Vendor statement'!$C$9:$C$1008,C717&amp;"",'Vendor statement'!$E$9:$E$1008,D717)&gt;=COUNTIFS($C$9:C717,C717&amp;"",$D$9:D717,D717),"Matched",IF(COUNTIF('Vendor statement'!$C$9:$C$1008,C717&amp;"")&gt;0,"Reference found - amount differs","Only on this side")),IF(COUNTIFS('Vendor statement'!$C$9:$C$1008,C717&amp;"",'Vendor statement'!$D$9:$D$1008,E717)&gt;=COUNTIFS($C$9:C717,C717&amp;"",$E$9:E717,E717),"Matched",IF(COUNTIF('Vendor statement'!$C$9:$C$1008,C717&amp;"")&gt;0,"Reference found - amount differs","Only on this side")))))</f>
        <v/>
      </c>
    </row>
    <row r="718" customFormat="false" ht="15" hidden="false" customHeight="false" outlineLevel="0" collapsed="false">
      <c r="A718" s="17"/>
      <c r="B718" s="8"/>
      <c r="C718" s="8"/>
      <c r="D718" s="18"/>
      <c r="E718" s="18"/>
      <c r="F718" s="10" t="str">
        <f aca="false">IF(N(D718)+N(E718)=0,"",IF(C718="","No reference",IF(N(D718)&gt;0,IF(COUNTIFS('Vendor statement'!$C$9:$C$1008,C718&amp;"",'Vendor statement'!$E$9:$E$1008,D718)&gt;=COUNTIFS($C$9:C718,C718&amp;"",$D$9:D718,D718),"Matched",IF(COUNTIF('Vendor statement'!$C$9:$C$1008,C718&amp;"")&gt;0,"Reference found - amount differs","Only on this side")),IF(COUNTIFS('Vendor statement'!$C$9:$C$1008,C718&amp;"",'Vendor statement'!$D$9:$D$1008,E718)&gt;=COUNTIFS($C$9:C718,C718&amp;"",$E$9:E718,E718),"Matched",IF(COUNTIF('Vendor statement'!$C$9:$C$1008,C718&amp;"")&gt;0,"Reference found - amount differs","Only on this side")))))</f>
        <v/>
      </c>
    </row>
    <row r="719" customFormat="false" ht="15" hidden="false" customHeight="false" outlineLevel="0" collapsed="false">
      <c r="A719" s="17"/>
      <c r="B719" s="8"/>
      <c r="C719" s="8"/>
      <c r="D719" s="18"/>
      <c r="E719" s="18"/>
      <c r="F719" s="10" t="str">
        <f aca="false">IF(N(D719)+N(E719)=0,"",IF(C719="","No reference",IF(N(D719)&gt;0,IF(COUNTIFS('Vendor statement'!$C$9:$C$1008,C719&amp;"",'Vendor statement'!$E$9:$E$1008,D719)&gt;=COUNTIFS($C$9:C719,C719&amp;"",$D$9:D719,D719),"Matched",IF(COUNTIF('Vendor statement'!$C$9:$C$1008,C719&amp;"")&gt;0,"Reference found - amount differs","Only on this side")),IF(COUNTIFS('Vendor statement'!$C$9:$C$1008,C719&amp;"",'Vendor statement'!$D$9:$D$1008,E719)&gt;=COUNTIFS($C$9:C719,C719&amp;"",$E$9:E719,E719),"Matched",IF(COUNTIF('Vendor statement'!$C$9:$C$1008,C719&amp;"")&gt;0,"Reference found - amount differs","Only on this side")))))</f>
        <v/>
      </c>
    </row>
    <row r="720" customFormat="false" ht="15" hidden="false" customHeight="false" outlineLevel="0" collapsed="false">
      <c r="A720" s="17"/>
      <c r="B720" s="8"/>
      <c r="C720" s="8"/>
      <c r="D720" s="18"/>
      <c r="E720" s="18"/>
      <c r="F720" s="10" t="str">
        <f aca="false">IF(N(D720)+N(E720)=0,"",IF(C720="","No reference",IF(N(D720)&gt;0,IF(COUNTIFS('Vendor statement'!$C$9:$C$1008,C720&amp;"",'Vendor statement'!$E$9:$E$1008,D720)&gt;=COUNTIFS($C$9:C720,C720&amp;"",$D$9:D720,D720),"Matched",IF(COUNTIF('Vendor statement'!$C$9:$C$1008,C720&amp;"")&gt;0,"Reference found - amount differs","Only on this side")),IF(COUNTIFS('Vendor statement'!$C$9:$C$1008,C720&amp;"",'Vendor statement'!$D$9:$D$1008,E720)&gt;=COUNTIFS($C$9:C720,C720&amp;"",$E$9:E720,E720),"Matched",IF(COUNTIF('Vendor statement'!$C$9:$C$1008,C720&amp;"")&gt;0,"Reference found - amount differs","Only on this side")))))</f>
        <v/>
      </c>
    </row>
    <row r="721" customFormat="false" ht="15" hidden="false" customHeight="false" outlineLevel="0" collapsed="false">
      <c r="A721" s="17"/>
      <c r="B721" s="8"/>
      <c r="C721" s="8"/>
      <c r="D721" s="18"/>
      <c r="E721" s="18"/>
      <c r="F721" s="10" t="str">
        <f aca="false">IF(N(D721)+N(E721)=0,"",IF(C721="","No reference",IF(N(D721)&gt;0,IF(COUNTIFS('Vendor statement'!$C$9:$C$1008,C721&amp;"",'Vendor statement'!$E$9:$E$1008,D721)&gt;=COUNTIFS($C$9:C721,C721&amp;"",$D$9:D721,D721),"Matched",IF(COUNTIF('Vendor statement'!$C$9:$C$1008,C721&amp;"")&gt;0,"Reference found - amount differs","Only on this side")),IF(COUNTIFS('Vendor statement'!$C$9:$C$1008,C721&amp;"",'Vendor statement'!$D$9:$D$1008,E721)&gt;=COUNTIFS($C$9:C721,C721&amp;"",$E$9:E721,E721),"Matched",IF(COUNTIF('Vendor statement'!$C$9:$C$1008,C721&amp;"")&gt;0,"Reference found - amount differs","Only on this side")))))</f>
        <v/>
      </c>
    </row>
    <row r="722" customFormat="false" ht="15" hidden="false" customHeight="false" outlineLevel="0" collapsed="false">
      <c r="A722" s="17"/>
      <c r="B722" s="8"/>
      <c r="C722" s="8"/>
      <c r="D722" s="18"/>
      <c r="E722" s="18"/>
      <c r="F722" s="10" t="str">
        <f aca="false">IF(N(D722)+N(E722)=0,"",IF(C722="","No reference",IF(N(D722)&gt;0,IF(COUNTIFS('Vendor statement'!$C$9:$C$1008,C722&amp;"",'Vendor statement'!$E$9:$E$1008,D722)&gt;=COUNTIFS($C$9:C722,C722&amp;"",$D$9:D722,D722),"Matched",IF(COUNTIF('Vendor statement'!$C$9:$C$1008,C722&amp;"")&gt;0,"Reference found - amount differs","Only on this side")),IF(COUNTIFS('Vendor statement'!$C$9:$C$1008,C722&amp;"",'Vendor statement'!$D$9:$D$1008,E722)&gt;=COUNTIFS($C$9:C722,C722&amp;"",$E$9:E722,E722),"Matched",IF(COUNTIF('Vendor statement'!$C$9:$C$1008,C722&amp;"")&gt;0,"Reference found - amount differs","Only on this side")))))</f>
        <v/>
      </c>
    </row>
    <row r="723" customFormat="false" ht="15" hidden="false" customHeight="false" outlineLevel="0" collapsed="false">
      <c r="A723" s="17"/>
      <c r="B723" s="8"/>
      <c r="C723" s="8"/>
      <c r="D723" s="18"/>
      <c r="E723" s="18"/>
      <c r="F723" s="10" t="str">
        <f aca="false">IF(N(D723)+N(E723)=0,"",IF(C723="","No reference",IF(N(D723)&gt;0,IF(COUNTIFS('Vendor statement'!$C$9:$C$1008,C723&amp;"",'Vendor statement'!$E$9:$E$1008,D723)&gt;=COUNTIFS($C$9:C723,C723&amp;"",$D$9:D723,D723),"Matched",IF(COUNTIF('Vendor statement'!$C$9:$C$1008,C723&amp;"")&gt;0,"Reference found - amount differs","Only on this side")),IF(COUNTIFS('Vendor statement'!$C$9:$C$1008,C723&amp;"",'Vendor statement'!$D$9:$D$1008,E723)&gt;=COUNTIFS($C$9:C723,C723&amp;"",$E$9:E723,E723),"Matched",IF(COUNTIF('Vendor statement'!$C$9:$C$1008,C723&amp;"")&gt;0,"Reference found - amount differs","Only on this side")))))</f>
        <v/>
      </c>
    </row>
    <row r="724" customFormat="false" ht="15" hidden="false" customHeight="false" outlineLevel="0" collapsed="false">
      <c r="A724" s="17"/>
      <c r="B724" s="8"/>
      <c r="C724" s="8"/>
      <c r="D724" s="18"/>
      <c r="E724" s="18"/>
      <c r="F724" s="10" t="str">
        <f aca="false">IF(N(D724)+N(E724)=0,"",IF(C724="","No reference",IF(N(D724)&gt;0,IF(COUNTIFS('Vendor statement'!$C$9:$C$1008,C724&amp;"",'Vendor statement'!$E$9:$E$1008,D724)&gt;=COUNTIFS($C$9:C724,C724&amp;"",$D$9:D724,D724),"Matched",IF(COUNTIF('Vendor statement'!$C$9:$C$1008,C724&amp;"")&gt;0,"Reference found - amount differs","Only on this side")),IF(COUNTIFS('Vendor statement'!$C$9:$C$1008,C724&amp;"",'Vendor statement'!$D$9:$D$1008,E724)&gt;=COUNTIFS($C$9:C724,C724&amp;"",$E$9:E724,E724),"Matched",IF(COUNTIF('Vendor statement'!$C$9:$C$1008,C724&amp;"")&gt;0,"Reference found - amount differs","Only on this side")))))</f>
        <v/>
      </c>
    </row>
    <row r="725" customFormat="false" ht="15" hidden="false" customHeight="false" outlineLevel="0" collapsed="false">
      <c r="A725" s="17"/>
      <c r="B725" s="8"/>
      <c r="C725" s="8"/>
      <c r="D725" s="18"/>
      <c r="E725" s="18"/>
      <c r="F725" s="10" t="str">
        <f aca="false">IF(N(D725)+N(E725)=0,"",IF(C725="","No reference",IF(N(D725)&gt;0,IF(COUNTIFS('Vendor statement'!$C$9:$C$1008,C725&amp;"",'Vendor statement'!$E$9:$E$1008,D725)&gt;=COUNTIFS($C$9:C725,C725&amp;"",$D$9:D725,D725),"Matched",IF(COUNTIF('Vendor statement'!$C$9:$C$1008,C725&amp;"")&gt;0,"Reference found - amount differs","Only on this side")),IF(COUNTIFS('Vendor statement'!$C$9:$C$1008,C725&amp;"",'Vendor statement'!$D$9:$D$1008,E725)&gt;=COUNTIFS($C$9:C725,C725&amp;"",$E$9:E725,E725),"Matched",IF(COUNTIF('Vendor statement'!$C$9:$C$1008,C725&amp;"")&gt;0,"Reference found - amount differs","Only on this side")))))</f>
        <v/>
      </c>
    </row>
    <row r="726" customFormat="false" ht="15" hidden="false" customHeight="false" outlineLevel="0" collapsed="false">
      <c r="A726" s="17"/>
      <c r="B726" s="8"/>
      <c r="C726" s="8"/>
      <c r="D726" s="18"/>
      <c r="E726" s="18"/>
      <c r="F726" s="10" t="str">
        <f aca="false">IF(N(D726)+N(E726)=0,"",IF(C726="","No reference",IF(N(D726)&gt;0,IF(COUNTIFS('Vendor statement'!$C$9:$C$1008,C726&amp;"",'Vendor statement'!$E$9:$E$1008,D726)&gt;=COUNTIFS($C$9:C726,C726&amp;"",$D$9:D726,D726),"Matched",IF(COUNTIF('Vendor statement'!$C$9:$C$1008,C726&amp;"")&gt;0,"Reference found - amount differs","Only on this side")),IF(COUNTIFS('Vendor statement'!$C$9:$C$1008,C726&amp;"",'Vendor statement'!$D$9:$D$1008,E726)&gt;=COUNTIFS($C$9:C726,C726&amp;"",$E$9:E726,E726),"Matched",IF(COUNTIF('Vendor statement'!$C$9:$C$1008,C726&amp;"")&gt;0,"Reference found - amount differs","Only on this side")))))</f>
        <v/>
      </c>
    </row>
    <row r="727" customFormat="false" ht="15" hidden="false" customHeight="false" outlineLevel="0" collapsed="false">
      <c r="A727" s="17"/>
      <c r="B727" s="8"/>
      <c r="C727" s="8"/>
      <c r="D727" s="18"/>
      <c r="E727" s="18"/>
      <c r="F727" s="10" t="str">
        <f aca="false">IF(N(D727)+N(E727)=0,"",IF(C727="","No reference",IF(N(D727)&gt;0,IF(COUNTIFS('Vendor statement'!$C$9:$C$1008,C727&amp;"",'Vendor statement'!$E$9:$E$1008,D727)&gt;=COUNTIFS($C$9:C727,C727&amp;"",$D$9:D727,D727),"Matched",IF(COUNTIF('Vendor statement'!$C$9:$C$1008,C727&amp;"")&gt;0,"Reference found - amount differs","Only on this side")),IF(COUNTIFS('Vendor statement'!$C$9:$C$1008,C727&amp;"",'Vendor statement'!$D$9:$D$1008,E727)&gt;=COUNTIFS($C$9:C727,C727&amp;"",$E$9:E727,E727),"Matched",IF(COUNTIF('Vendor statement'!$C$9:$C$1008,C727&amp;"")&gt;0,"Reference found - amount differs","Only on this side")))))</f>
        <v/>
      </c>
    </row>
    <row r="728" customFormat="false" ht="15" hidden="false" customHeight="false" outlineLevel="0" collapsed="false">
      <c r="A728" s="17"/>
      <c r="B728" s="8"/>
      <c r="C728" s="8"/>
      <c r="D728" s="18"/>
      <c r="E728" s="18"/>
      <c r="F728" s="10" t="str">
        <f aca="false">IF(N(D728)+N(E728)=0,"",IF(C728="","No reference",IF(N(D728)&gt;0,IF(COUNTIFS('Vendor statement'!$C$9:$C$1008,C728&amp;"",'Vendor statement'!$E$9:$E$1008,D728)&gt;=COUNTIFS($C$9:C728,C728&amp;"",$D$9:D728,D728),"Matched",IF(COUNTIF('Vendor statement'!$C$9:$C$1008,C728&amp;"")&gt;0,"Reference found - amount differs","Only on this side")),IF(COUNTIFS('Vendor statement'!$C$9:$C$1008,C728&amp;"",'Vendor statement'!$D$9:$D$1008,E728)&gt;=COUNTIFS($C$9:C728,C728&amp;"",$E$9:E728,E728),"Matched",IF(COUNTIF('Vendor statement'!$C$9:$C$1008,C728&amp;"")&gt;0,"Reference found - amount differs","Only on this side")))))</f>
        <v/>
      </c>
    </row>
    <row r="729" customFormat="false" ht="15" hidden="false" customHeight="false" outlineLevel="0" collapsed="false">
      <c r="A729" s="17"/>
      <c r="B729" s="8"/>
      <c r="C729" s="8"/>
      <c r="D729" s="18"/>
      <c r="E729" s="18"/>
      <c r="F729" s="10" t="str">
        <f aca="false">IF(N(D729)+N(E729)=0,"",IF(C729="","No reference",IF(N(D729)&gt;0,IF(COUNTIFS('Vendor statement'!$C$9:$C$1008,C729&amp;"",'Vendor statement'!$E$9:$E$1008,D729)&gt;=COUNTIFS($C$9:C729,C729&amp;"",$D$9:D729,D729),"Matched",IF(COUNTIF('Vendor statement'!$C$9:$C$1008,C729&amp;"")&gt;0,"Reference found - amount differs","Only on this side")),IF(COUNTIFS('Vendor statement'!$C$9:$C$1008,C729&amp;"",'Vendor statement'!$D$9:$D$1008,E729)&gt;=COUNTIFS($C$9:C729,C729&amp;"",$E$9:E729,E729),"Matched",IF(COUNTIF('Vendor statement'!$C$9:$C$1008,C729&amp;"")&gt;0,"Reference found - amount differs","Only on this side")))))</f>
        <v/>
      </c>
    </row>
    <row r="730" customFormat="false" ht="15" hidden="false" customHeight="false" outlineLevel="0" collapsed="false">
      <c r="A730" s="17"/>
      <c r="B730" s="8"/>
      <c r="C730" s="8"/>
      <c r="D730" s="18"/>
      <c r="E730" s="18"/>
      <c r="F730" s="10" t="str">
        <f aca="false">IF(N(D730)+N(E730)=0,"",IF(C730="","No reference",IF(N(D730)&gt;0,IF(COUNTIFS('Vendor statement'!$C$9:$C$1008,C730&amp;"",'Vendor statement'!$E$9:$E$1008,D730)&gt;=COUNTIFS($C$9:C730,C730&amp;"",$D$9:D730,D730),"Matched",IF(COUNTIF('Vendor statement'!$C$9:$C$1008,C730&amp;"")&gt;0,"Reference found - amount differs","Only on this side")),IF(COUNTIFS('Vendor statement'!$C$9:$C$1008,C730&amp;"",'Vendor statement'!$D$9:$D$1008,E730)&gt;=COUNTIFS($C$9:C730,C730&amp;"",$E$9:E730,E730),"Matched",IF(COUNTIF('Vendor statement'!$C$9:$C$1008,C730&amp;"")&gt;0,"Reference found - amount differs","Only on this side")))))</f>
        <v/>
      </c>
    </row>
    <row r="731" customFormat="false" ht="15" hidden="false" customHeight="false" outlineLevel="0" collapsed="false">
      <c r="A731" s="17"/>
      <c r="B731" s="8"/>
      <c r="C731" s="8"/>
      <c r="D731" s="18"/>
      <c r="E731" s="18"/>
      <c r="F731" s="10" t="str">
        <f aca="false">IF(N(D731)+N(E731)=0,"",IF(C731="","No reference",IF(N(D731)&gt;0,IF(COUNTIFS('Vendor statement'!$C$9:$C$1008,C731&amp;"",'Vendor statement'!$E$9:$E$1008,D731)&gt;=COUNTIFS($C$9:C731,C731&amp;"",$D$9:D731,D731),"Matched",IF(COUNTIF('Vendor statement'!$C$9:$C$1008,C731&amp;"")&gt;0,"Reference found - amount differs","Only on this side")),IF(COUNTIFS('Vendor statement'!$C$9:$C$1008,C731&amp;"",'Vendor statement'!$D$9:$D$1008,E731)&gt;=COUNTIFS($C$9:C731,C731&amp;"",$E$9:E731,E731),"Matched",IF(COUNTIF('Vendor statement'!$C$9:$C$1008,C731&amp;"")&gt;0,"Reference found - amount differs","Only on this side")))))</f>
        <v/>
      </c>
    </row>
    <row r="732" customFormat="false" ht="15" hidden="false" customHeight="false" outlineLevel="0" collapsed="false">
      <c r="A732" s="17"/>
      <c r="B732" s="8"/>
      <c r="C732" s="8"/>
      <c r="D732" s="18"/>
      <c r="E732" s="18"/>
      <c r="F732" s="10" t="str">
        <f aca="false">IF(N(D732)+N(E732)=0,"",IF(C732="","No reference",IF(N(D732)&gt;0,IF(COUNTIFS('Vendor statement'!$C$9:$C$1008,C732&amp;"",'Vendor statement'!$E$9:$E$1008,D732)&gt;=COUNTIFS($C$9:C732,C732&amp;"",$D$9:D732,D732),"Matched",IF(COUNTIF('Vendor statement'!$C$9:$C$1008,C732&amp;"")&gt;0,"Reference found - amount differs","Only on this side")),IF(COUNTIFS('Vendor statement'!$C$9:$C$1008,C732&amp;"",'Vendor statement'!$D$9:$D$1008,E732)&gt;=COUNTIFS($C$9:C732,C732&amp;"",$E$9:E732,E732),"Matched",IF(COUNTIF('Vendor statement'!$C$9:$C$1008,C732&amp;"")&gt;0,"Reference found - amount differs","Only on this side")))))</f>
        <v/>
      </c>
    </row>
    <row r="733" customFormat="false" ht="15" hidden="false" customHeight="false" outlineLevel="0" collapsed="false">
      <c r="A733" s="17"/>
      <c r="B733" s="8"/>
      <c r="C733" s="8"/>
      <c r="D733" s="18"/>
      <c r="E733" s="18"/>
      <c r="F733" s="10" t="str">
        <f aca="false">IF(N(D733)+N(E733)=0,"",IF(C733="","No reference",IF(N(D733)&gt;0,IF(COUNTIFS('Vendor statement'!$C$9:$C$1008,C733&amp;"",'Vendor statement'!$E$9:$E$1008,D733)&gt;=COUNTIFS($C$9:C733,C733&amp;"",$D$9:D733,D733),"Matched",IF(COUNTIF('Vendor statement'!$C$9:$C$1008,C733&amp;"")&gt;0,"Reference found - amount differs","Only on this side")),IF(COUNTIFS('Vendor statement'!$C$9:$C$1008,C733&amp;"",'Vendor statement'!$D$9:$D$1008,E733)&gt;=COUNTIFS($C$9:C733,C733&amp;"",$E$9:E733,E733),"Matched",IF(COUNTIF('Vendor statement'!$C$9:$C$1008,C733&amp;"")&gt;0,"Reference found - amount differs","Only on this side")))))</f>
        <v/>
      </c>
    </row>
    <row r="734" customFormat="false" ht="15" hidden="false" customHeight="false" outlineLevel="0" collapsed="false">
      <c r="A734" s="17"/>
      <c r="B734" s="8"/>
      <c r="C734" s="8"/>
      <c r="D734" s="18"/>
      <c r="E734" s="18"/>
      <c r="F734" s="10" t="str">
        <f aca="false">IF(N(D734)+N(E734)=0,"",IF(C734="","No reference",IF(N(D734)&gt;0,IF(COUNTIFS('Vendor statement'!$C$9:$C$1008,C734&amp;"",'Vendor statement'!$E$9:$E$1008,D734)&gt;=COUNTIFS($C$9:C734,C734&amp;"",$D$9:D734,D734),"Matched",IF(COUNTIF('Vendor statement'!$C$9:$C$1008,C734&amp;"")&gt;0,"Reference found - amount differs","Only on this side")),IF(COUNTIFS('Vendor statement'!$C$9:$C$1008,C734&amp;"",'Vendor statement'!$D$9:$D$1008,E734)&gt;=COUNTIFS($C$9:C734,C734&amp;"",$E$9:E734,E734),"Matched",IF(COUNTIF('Vendor statement'!$C$9:$C$1008,C734&amp;"")&gt;0,"Reference found - amount differs","Only on this side")))))</f>
        <v/>
      </c>
    </row>
    <row r="735" customFormat="false" ht="15" hidden="false" customHeight="false" outlineLevel="0" collapsed="false">
      <c r="A735" s="17"/>
      <c r="B735" s="8"/>
      <c r="C735" s="8"/>
      <c r="D735" s="18"/>
      <c r="E735" s="18"/>
      <c r="F735" s="10" t="str">
        <f aca="false">IF(N(D735)+N(E735)=0,"",IF(C735="","No reference",IF(N(D735)&gt;0,IF(COUNTIFS('Vendor statement'!$C$9:$C$1008,C735&amp;"",'Vendor statement'!$E$9:$E$1008,D735)&gt;=COUNTIFS($C$9:C735,C735&amp;"",$D$9:D735,D735),"Matched",IF(COUNTIF('Vendor statement'!$C$9:$C$1008,C735&amp;"")&gt;0,"Reference found - amount differs","Only on this side")),IF(COUNTIFS('Vendor statement'!$C$9:$C$1008,C735&amp;"",'Vendor statement'!$D$9:$D$1008,E735)&gt;=COUNTIFS($C$9:C735,C735&amp;"",$E$9:E735,E735),"Matched",IF(COUNTIF('Vendor statement'!$C$9:$C$1008,C735&amp;"")&gt;0,"Reference found - amount differs","Only on this side")))))</f>
        <v/>
      </c>
    </row>
    <row r="736" customFormat="false" ht="15" hidden="false" customHeight="false" outlineLevel="0" collapsed="false">
      <c r="A736" s="17"/>
      <c r="B736" s="8"/>
      <c r="C736" s="8"/>
      <c r="D736" s="18"/>
      <c r="E736" s="18"/>
      <c r="F736" s="10" t="str">
        <f aca="false">IF(N(D736)+N(E736)=0,"",IF(C736="","No reference",IF(N(D736)&gt;0,IF(COUNTIFS('Vendor statement'!$C$9:$C$1008,C736&amp;"",'Vendor statement'!$E$9:$E$1008,D736)&gt;=COUNTIFS($C$9:C736,C736&amp;"",$D$9:D736,D736),"Matched",IF(COUNTIF('Vendor statement'!$C$9:$C$1008,C736&amp;"")&gt;0,"Reference found - amount differs","Only on this side")),IF(COUNTIFS('Vendor statement'!$C$9:$C$1008,C736&amp;"",'Vendor statement'!$D$9:$D$1008,E736)&gt;=COUNTIFS($C$9:C736,C736&amp;"",$E$9:E736,E736),"Matched",IF(COUNTIF('Vendor statement'!$C$9:$C$1008,C736&amp;"")&gt;0,"Reference found - amount differs","Only on this side")))))</f>
        <v/>
      </c>
    </row>
    <row r="737" customFormat="false" ht="15" hidden="false" customHeight="false" outlineLevel="0" collapsed="false">
      <c r="A737" s="17"/>
      <c r="B737" s="8"/>
      <c r="C737" s="8"/>
      <c r="D737" s="18"/>
      <c r="E737" s="18"/>
      <c r="F737" s="10" t="str">
        <f aca="false">IF(N(D737)+N(E737)=0,"",IF(C737="","No reference",IF(N(D737)&gt;0,IF(COUNTIFS('Vendor statement'!$C$9:$C$1008,C737&amp;"",'Vendor statement'!$E$9:$E$1008,D737)&gt;=COUNTIFS($C$9:C737,C737&amp;"",$D$9:D737,D737),"Matched",IF(COUNTIF('Vendor statement'!$C$9:$C$1008,C737&amp;"")&gt;0,"Reference found - amount differs","Only on this side")),IF(COUNTIFS('Vendor statement'!$C$9:$C$1008,C737&amp;"",'Vendor statement'!$D$9:$D$1008,E737)&gt;=COUNTIFS($C$9:C737,C737&amp;"",$E$9:E737,E737),"Matched",IF(COUNTIF('Vendor statement'!$C$9:$C$1008,C737&amp;"")&gt;0,"Reference found - amount differs","Only on this side")))))</f>
        <v/>
      </c>
    </row>
    <row r="738" customFormat="false" ht="15" hidden="false" customHeight="false" outlineLevel="0" collapsed="false">
      <c r="A738" s="17"/>
      <c r="B738" s="8"/>
      <c r="C738" s="8"/>
      <c r="D738" s="18"/>
      <c r="E738" s="18"/>
      <c r="F738" s="10" t="str">
        <f aca="false">IF(N(D738)+N(E738)=0,"",IF(C738="","No reference",IF(N(D738)&gt;0,IF(COUNTIFS('Vendor statement'!$C$9:$C$1008,C738&amp;"",'Vendor statement'!$E$9:$E$1008,D738)&gt;=COUNTIFS($C$9:C738,C738&amp;"",$D$9:D738,D738),"Matched",IF(COUNTIF('Vendor statement'!$C$9:$C$1008,C738&amp;"")&gt;0,"Reference found - amount differs","Only on this side")),IF(COUNTIFS('Vendor statement'!$C$9:$C$1008,C738&amp;"",'Vendor statement'!$D$9:$D$1008,E738)&gt;=COUNTIFS($C$9:C738,C738&amp;"",$E$9:E738,E738),"Matched",IF(COUNTIF('Vendor statement'!$C$9:$C$1008,C738&amp;"")&gt;0,"Reference found - amount differs","Only on this side")))))</f>
        <v/>
      </c>
    </row>
    <row r="739" customFormat="false" ht="15" hidden="false" customHeight="false" outlineLevel="0" collapsed="false">
      <c r="A739" s="17"/>
      <c r="B739" s="8"/>
      <c r="C739" s="8"/>
      <c r="D739" s="18"/>
      <c r="E739" s="18"/>
      <c r="F739" s="10" t="str">
        <f aca="false">IF(N(D739)+N(E739)=0,"",IF(C739="","No reference",IF(N(D739)&gt;0,IF(COUNTIFS('Vendor statement'!$C$9:$C$1008,C739&amp;"",'Vendor statement'!$E$9:$E$1008,D739)&gt;=COUNTIFS($C$9:C739,C739&amp;"",$D$9:D739,D739),"Matched",IF(COUNTIF('Vendor statement'!$C$9:$C$1008,C739&amp;"")&gt;0,"Reference found - amount differs","Only on this side")),IF(COUNTIFS('Vendor statement'!$C$9:$C$1008,C739&amp;"",'Vendor statement'!$D$9:$D$1008,E739)&gt;=COUNTIFS($C$9:C739,C739&amp;"",$E$9:E739,E739),"Matched",IF(COUNTIF('Vendor statement'!$C$9:$C$1008,C739&amp;"")&gt;0,"Reference found - amount differs","Only on this side")))))</f>
        <v/>
      </c>
    </row>
    <row r="740" customFormat="false" ht="15" hidden="false" customHeight="false" outlineLevel="0" collapsed="false">
      <c r="A740" s="17"/>
      <c r="B740" s="8"/>
      <c r="C740" s="8"/>
      <c r="D740" s="18"/>
      <c r="E740" s="18"/>
      <c r="F740" s="10" t="str">
        <f aca="false">IF(N(D740)+N(E740)=0,"",IF(C740="","No reference",IF(N(D740)&gt;0,IF(COUNTIFS('Vendor statement'!$C$9:$C$1008,C740&amp;"",'Vendor statement'!$E$9:$E$1008,D740)&gt;=COUNTIFS($C$9:C740,C740&amp;"",$D$9:D740,D740),"Matched",IF(COUNTIF('Vendor statement'!$C$9:$C$1008,C740&amp;"")&gt;0,"Reference found - amount differs","Only on this side")),IF(COUNTIFS('Vendor statement'!$C$9:$C$1008,C740&amp;"",'Vendor statement'!$D$9:$D$1008,E740)&gt;=COUNTIFS($C$9:C740,C740&amp;"",$E$9:E740,E740),"Matched",IF(COUNTIF('Vendor statement'!$C$9:$C$1008,C740&amp;"")&gt;0,"Reference found - amount differs","Only on this side")))))</f>
        <v/>
      </c>
    </row>
    <row r="741" customFormat="false" ht="15" hidden="false" customHeight="false" outlineLevel="0" collapsed="false">
      <c r="A741" s="17"/>
      <c r="B741" s="8"/>
      <c r="C741" s="8"/>
      <c r="D741" s="18"/>
      <c r="E741" s="18"/>
      <c r="F741" s="10" t="str">
        <f aca="false">IF(N(D741)+N(E741)=0,"",IF(C741="","No reference",IF(N(D741)&gt;0,IF(COUNTIFS('Vendor statement'!$C$9:$C$1008,C741&amp;"",'Vendor statement'!$E$9:$E$1008,D741)&gt;=COUNTIFS($C$9:C741,C741&amp;"",$D$9:D741,D741),"Matched",IF(COUNTIF('Vendor statement'!$C$9:$C$1008,C741&amp;"")&gt;0,"Reference found - amount differs","Only on this side")),IF(COUNTIFS('Vendor statement'!$C$9:$C$1008,C741&amp;"",'Vendor statement'!$D$9:$D$1008,E741)&gt;=COUNTIFS($C$9:C741,C741&amp;"",$E$9:E741,E741),"Matched",IF(COUNTIF('Vendor statement'!$C$9:$C$1008,C741&amp;"")&gt;0,"Reference found - amount differs","Only on this side")))))</f>
        <v/>
      </c>
    </row>
    <row r="742" customFormat="false" ht="15" hidden="false" customHeight="false" outlineLevel="0" collapsed="false">
      <c r="A742" s="17"/>
      <c r="B742" s="8"/>
      <c r="C742" s="8"/>
      <c r="D742" s="18"/>
      <c r="E742" s="18"/>
      <c r="F742" s="10" t="str">
        <f aca="false">IF(N(D742)+N(E742)=0,"",IF(C742="","No reference",IF(N(D742)&gt;0,IF(COUNTIFS('Vendor statement'!$C$9:$C$1008,C742&amp;"",'Vendor statement'!$E$9:$E$1008,D742)&gt;=COUNTIFS($C$9:C742,C742&amp;"",$D$9:D742,D742),"Matched",IF(COUNTIF('Vendor statement'!$C$9:$C$1008,C742&amp;"")&gt;0,"Reference found - amount differs","Only on this side")),IF(COUNTIFS('Vendor statement'!$C$9:$C$1008,C742&amp;"",'Vendor statement'!$D$9:$D$1008,E742)&gt;=COUNTIFS($C$9:C742,C742&amp;"",$E$9:E742,E742),"Matched",IF(COUNTIF('Vendor statement'!$C$9:$C$1008,C742&amp;"")&gt;0,"Reference found - amount differs","Only on this side")))))</f>
        <v/>
      </c>
    </row>
    <row r="743" customFormat="false" ht="15" hidden="false" customHeight="false" outlineLevel="0" collapsed="false">
      <c r="A743" s="17"/>
      <c r="B743" s="8"/>
      <c r="C743" s="8"/>
      <c r="D743" s="18"/>
      <c r="E743" s="18"/>
      <c r="F743" s="10" t="str">
        <f aca="false">IF(N(D743)+N(E743)=0,"",IF(C743="","No reference",IF(N(D743)&gt;0,IF(COUNTIFS('Vendor statement'!$C$9:$C$1008,C743&amp;"",'Vendor statement'!$E$9:$E$1008,D743)&gt;=COUNTIFS($C$9:C743,C743&amp;"",$D$9:D743,D743),"Matched",IF(COUNTIF('Vendor statement'!$C$9:$C$1008,C743&amp;"")&gt;0,"Reference found - amount differs","Only on this side")),IF(COUNTIFS('Vendor statement'!$C$9:$C$1008,C743&amp;"",'Vendor statement'!$D$9:$D$1008,E743)&gt;=COUNTIFS($C$9:C743,C743&amp;"",$E$9:E743,E743),"Matched",IF(COUNTIF('Vendor statement'!$C$9:$C$1008,C743&amp;"")&gt;0,"Reference found - amount differs","Only on this side")))))</f>
        <v/>
      </c>
    </row>
    <row r="744" customFormat="false" ht="15" hidden="false" customHeight="false" outlineLevel="0" collapsed="false">
      <c r="A744" s="17"/>
      <c r="B744" s="8"/>
      <c r="C744" s="8"/>
      <c r="D744" s="18"/>
      <c r="E744" s="18"/>
      <c r="F744" s="10" t="str">
        <f aca="false">IF(N(D744)+N(E744)=0,"",IF(C744="","No reference",IF(N(D744)&gt;0,IF(COUNTIFS('Vendor statement'!$C$9:$C$1008,C744&amp;"",'Vendor statement'!$E$9:$E$1008,D744)&gt;=COUNTIFS($C$9:C744,C744&amp;"",$D$9:D744,D744),"Matched",IF(COUNTIF('Vendor statement'!$C$9:$C$1008,C744&amp;"")&gt;0,"Reference found - amount differs","Only on this side")),IF(COUNTIFS('Vendor statement'!$C$9:$C$1008,C744&amp;"",'Vendor statement'!$D$9:$D$1008,E744)&gt;=COUNTIFS($C$9:C744,C744&amp;"",$E$9:E744,E744),"Matched",IF(COUNTIF('Vendor statement'!$C$9:$C$1008,C744&amp;"")&gt;0,"Reference found - amount differs","Only on this side")))))</f>
        <v/>
      </c>
    </row>
    <row r="745" customFormat="false" ht="15" hidden="false" customHeight="false" outlineLevel="0" collapsed="false">
      <c r="A745" s="17"/>
      <c r="B745" s="8"/>
      <c r="C745" s="8"/>
      <c r="D745" s="18"/>
      <c r="E745" s="18"/>
      <c r="F745" s="10" t="str">
        <f aca="false">IF(N(D745)+N(E745)=0,"",IF(C745="","No reference",IF(N(D745)&gt;0,IF(COUNTIFS('Vendor statement'!$C$9:$C$1008,C745&amp;"",'Vendor statement'!$E$9:$E$1008,D745)&gt;=COUNTIFS($C$9:C745,C745&amp;"",$D$9:D745,D745),"Matched",IF(COUNTIF('Vendor statement'!$C$9:$C$1008,C745&amp;"")&gt;0,"Reference found - amount differs","Only on this side")),IF(COUNTIFS('Vendor statement'!$C$9:$C$1008,C745&amp;"",'Vendor statement'!$D$9:$D$1008,E745)&gt;=COUNTIFS($C$9:C745,C745&amp;"",$E$9:E745,E745),"Matched",IF(COUNTIF('Vendor statement'!$C$9:$C$1008,C745&amp;"")&gt;0,"Reference found - amount differs","Only on this side")))))</f>
        <v/>
      </c>
    </row>
    <row r="746" customFormat="false" ht="15" hidden="false" customHeight="false" outlineLevel="0" collapsed="false">
      <c r="A746" s="17"/>
      <c r="B746" s="8"/>
      <c r="C746" s="8"/>
      <c r="D746" s="18"/>
      <c r="E746" s="18"/>
      <c r="F746" s="10" t="str">
        <f aca="false">IF(N(D746)+N(E746)=0,"",IF(C746="","No reference",IF(N(D746)&gt;0,IF(COUNTIFS('Vendor statement'!$C$9:$C$1008,C746&amp;"",'Vendor statement'!$E$9:$E$1008,D746)&gt;=COUNTIFS($C$9:C746,C746&amp;"",$D$9:D746,D746),"Matched",IF(COUNTIF('Vendor statement'!$C$9:$C$1008,C746&amp;"")&gt;0,"Reference found - amount differs","Only on this side")),IF(COUNTIFS('Vendor statement'!$C$9:$C$1008,C746&amp;"",'Vendor statement'!$D$9:$D$1008,E746)&gt;=COUNTIFS($C$9:C746,C746&amp;"",$E$9:E746,E746),"Matched",IF(COUNTIF('Vendor statement'!$C$9:$C$1008,C746&amp;"")&gt;0,"Reference found - amount differs","Only on this side")))))</f>
        <v/>
      </c>
    </row>
    <row r="747" customFormat="false" ht="15" hidden="false" customHeight="false" outlineLevel="0" collapsed="false">
      <c r="A747" s="17"/>
      <c r="B747" s="8"/>
      <c r="C747" s="8"/>
      <c r="D747" s="18"/>
      <c r="E747" s="18"/>
      <c r="F747" s="10" t="str">
        <f aca="false">IF(N(D747)+N(E747)=0,"",IF(C747="","No reference",IF(N(D747)&gt;0,IF(COUNTIFS('Vendor statement'!$C$9:$C$1008,C747&amp;"",'Vendor statement'!$E$9:$E$1008,D747)&gt;=COUNTIFS($C$9:C747,C747&amp;"",$D$9:D747,D747),"Matched",IF(COUNTIF('Vendor statement'!$C$9:$C$1008,C747&amp;"")&gt;0,"Reference found - amount differs","Only on this side")),IF(COUNTIFS('Vendor statement'!$C$9:$C$1008,C747&amp;"",'Vendor statement'!$D$9:$D$1008,E747)&gt;=COUNTIFS($C$9:C747,C747&amp;"",$E$9:E747,E747),"Matched",IF(COUNTIF('Vendor statement'!$C$9:$C$1008,C747&amp;"")&gt;0,"Reference found - amount differs","Only on this side")))))</f>
        <v/>
      </c>
    </row>
    <row r="748" customFormat="false" ht="15" hidden="false" customHeight="false" outlineLevel="0" collapsed="false">
      <c r="A748" s="17"/>
      <c r="B748" s="8"/>
      <c r="C748" s="8"/>
      <c r="D748" s="18"/>
      <c r="E748" s="18"/>
      <c r="F748" s="10" t="str">
        <f aca="false">IF(N(D748)+N(E748)=0,"",IF(C748="","No reference",IF(N(D748)&gt;0,IF(COUNTIFS('Vendor statement'!$C$9:$C$1008,C748&amp;"",'Vendor statement'!$E$9:$E$1008,D748)&gt;=COUNTIFS($C$9:C748,C748&amp;"",$D$9:D748,D748),"Matched",IF(COUNTIF('Vendor statement'!$C$9:$C$1008,C748&amp;"")&gt;0,"Reference found - amount differs","Only on this side")),IF(COUNTIFS('Vendor statement'!$C$9:$C$1008,C748&amp;"",'Vendor statement'!$D$9:$D$1008,E748)&gt;=COUNTIFS($C$9:C748,C748&amp;"",$E$9:E748,E748),"Matched",IF(COUNTIF('Vendor statement'!$C$9:$C$1008,C748&amp;"")&gt;0,"Reference found - amount differs","Only on this side")))))</f>
        <v/>
      </c>
    </row>
    <row r="749" customFormat="false" ht="15" hidden="false" customHeight="false" outlineLevel="0" collapsed="false">
      <c r="A749" s="17"/>
      <c r="B749" s="8"/>
      <c r="C749" s="8"/>
      <c r="D749" s="18"/>
      <c r="E749" s="18"/>
      <c r="F749" s="10" t="str">
        <f aca="false">IF(N(D749)+N(E749)=0,"",IF(C749="","No reference",IF(N(D749)&gt;0,IF(COUNTIFS('Vendor statement'!$C$9:$C$1008,C749&amp;"",'Vendor statement'!$E$9:$E$1008,D749)&gt;=COUNTIFS($C$9:C749,C749&amp;"",$D$9:D749,D749),"Matched",IF(COUNTIF('Vendor statement'!$C$9:$C$1008,C749&amp;"")&gt;0,"Reference found - amount differs","Only on this side")),IF(COUNTIFS('Vendor statement'!$C$9:$C$1008,C749&amp;"",'Vendor statement'!$D$9:$D$1008,E749)&gt;=COUNTIFS($C$9:C749,C749&amp;"",$E$9:E749,E749),"Matched",IF(COUNTIF('Vendor statement'!$C$9:$C$1008,C749&amp;"")&gt;0,"Reference found - amount differs","Only on this side")))))</f>
        <v/>
      </c>
    </row>
    <row r="750" customFormat="false" ht="15" hidden="false" customHeight="false" outlineLevel="0" collapsed="false">
      <c r="A750" s="17"/>
      <c r="B750" s="8"/>
      <c r="C750" s="8"/>
      <c r="D750" s="18"/>
      <c r="E750" s="18"/>
      <c r="F750" s="10" t="str">
        <f aca="false">IF(N(D750)+N(E750)=0,"",IF(C750="","No reference",IF(N(D750)&gt;0,IF(COUNTIFS('Vendor statement'!$C$9:$C$1008,C750&amp;"",'Vendor statement'!$E$9:$E$1008,D750)&gt;=COUNTIFS($C$9:C750,C750&amp;"",$D$9:D750,D750),"Matched",IF(COUNTIF('Vendor statement'!$C$9:$C$1008,C750&amp;"")&gt;0,"Reference found - amount differs","Only on this side")),IF(COUNTIFS('Vendor statement'!$C$9:$C$1008,C750&amp;"",'Vendor statement'!$D$9:$D$1008,E750)&gt;=COUNTIFS($C$9:C750,C750&amp;"",$E$9:E750,E750),"Matched",IF(COUNTIF('Vendor statement'!$C$9:$C$1008,C750&amp;"")&gt;0,"Reference found - amount differs","Only on this side")))))</f>
        <v/>
      </c>
    </row>
    <row r="751" customFormat="false" ht="15" hidden="false" customHeight="false" outlineLevel="0" collapsed="false">
      <c r="A751" s="17"/>
      <c r="B751" s="8"/>
      <c r="C751" s="8"/>
      <c r="D751" s="18"/>
      <c r="E751" s="18"/>
      <c r="F751" s="10" t="str">
        <f aca="false">IF(N(D751)+N(E751)=0,"",IF(C751="","No reference",IF(N(D751)&gt;0,IF(COUNTIFS('Vendor statement'!$C$9:$C$1008,C751&amp;"",'Vendor statement'!$E$9:$E$1008,D751)&gt;=COUNTIFS($C$9:C751,C751&amp;"",$D$9:D751,D751),"Matched",IF(COUNTIF('Vendor statement'!$C$9:$C$1008,C751&amp;"")&gt;0,"Reference found - amount differs","Only on this side")),IF(COUNTIFS('Vendor statement'!$C$9:$C$1008,C751&amp;"",'Vendor statement'!$D$9:$D$1008,E751)&gt;=COUNTIFS($C$9:C751,C751&amp;"",$E$9:E751,E751),"Matched",IF(COUNTIF('Vendor statement'!$C$9:$C$1008,C751&amp;"")&gt;0,"Reference found - amount differs","Only on this side")))))</f>
        <v/>
      </c>
    </row>
    <row r="752" customFormat="false" ht="15" hidden="false" customHeight="false" outlineLevel="0" collapsed="false">
      <c r="A752" s="17"/>
      <c r="B752" s="8"/>
      <c r="C752" s="8"/>
      <c r="D752" s="18"/>
      <c r="E752" s="18"/>
      <c r="F752" s="10" t="str">
        <f aca="false">IF(N(D752)+N(E752)=0,"",IF(C752="","No reference",IF(N(D752)&gt;0,IF(COUNTIFS('Vendor statement'!$C$9:$C$1008,C752&amp;"",'Vendor statement'!$E$9:$E$1008,D752)&gt;=COUNTIFS($C$9:C752,C752&amp;"",$D$9:D752,D752),"Matched",IF(COUNTIF('Vendor statement'!$C$9:$C$1008,C752&amp;"")&gt;0,"Reference found - amount differs","Only on this side")),IF(COUNTIFS('Vendor statement'!$C$9:$C$1008,C752&amp;"",'Vendor statement'!$D$9:$D$1008,E752)&gt;=COUNTIFS($C$9:C752,C752&amp;"",$E$9:E752,E752),"Matched",IF(COUNTIF('Vendor statement'!$C$9:$C$1008,C752&amp;"")&gt;0,"Reference found - amount differs","Only on this side")))))</f>
        <v/>
      </c>
    </row>
    <row r="753" customFormat="false" ht="15" hidden="false" customHeight="false" outlineLevel="0" collapsed="false">
      <c r="A753" s="17"/>
      <c r="B753" s="8"/>
      <c r="C753" s="8"/>
      <c r="D753" s="18"/>
      <c r="E753" s="18"/>
      <c r="F753" s="10" t="str">
        <f aca="false">IF(N(D753)+N(E753)=0,"",IF(C753="","No reference",IF(N(D753)&gt;0,IF(COUNTIFS('Vendor statement'!$C$9:$C$1008,C753&amp;"",'Vendor statement'!$E$9:$E$1008,D753)&gt;=COUNTIFS($C$9:C753,C753&amp;"",$D$9:D753,D753),"Matched",IF(COUNTIF('Vendor statement'!$C$9:$C$1008,C753&amp;"")&gt;0,"Reference found - amount differs","Only on this side")),IF(COUNTIFS('Vendor statement'!$C$9:$C$1008,C753&amp;"",'Vendor statement'!$D$9:$D$1008,E753)&gt;=COUNTIFS($C$9:C753,C753&amp;"",$E$9:E753,E753),"Matched",IF(COUNTIF('Vendor statement'!$C$9:$C$1008,C753&amp;"")&gt;0,"Reference found - amount differs","Only on this side")))))</f>
        <v/>
      </c>
    </row>
    <row r="754" customFormat="false" ht="15" hidden="false" customHeight="false" outlineLevel="0" collapsed="false">
      <c r="A754" s="17"/>
      <c r="B754" s="8"/>
      <c r="C754" s="8"/>
      <c r="D754" s="18"/>
      <c r="E754" s="18"/>
      <c r="F754" s="10" t="str">
        <f aca="false">IF(N(D754)+N(E754)=0,"",IF(C754="","No reference",IF(N(D754)&gt;0,IF(COUNTIFS('Vendor statement'!$C$9:$C$1008,C754&amp;"",'Vendor statement'!$E$9:$E$1008,D754)&gt;=COUNTIFS($C$9:C754,C754&amp;"",$D$9:D754,D754),"Matched",IF(COUNTIF('Vendor statement'!$C$9:$C$1008,C754&amp;"")&gt;0,"Reference found - amount differs","Only on this side")),IF(COUNTIFS('Vendor statement'!$C$9:$C$1008,C754&amp;"",'Vendor statement'!$D$9:$D$1008,E754)&gt;=COUNTIFS($C$9:C754,C754&amp;"",$E$9:E754,E754),"Matched",IF(COUNTIF('Vendor statement'!$C$9:$C$1008,C754&amp;"")&gt;0,"Reference found - amount differs","Only on this side")))))</f>
        <v/>
      </c>
    </row>
    <row r="755" customFormat="false" ht="15" hidden="false" customHeight="false" outlineLevel="0" collapsed="false">
      <c r="A755" s="17"/>
      <c r="B755" s="8"/>
      <c r="C755" s="8"/>
      <c r="D755" s="18"/>
      <c r="E755" s="18"/>
      <c r="F755" s="10" t="str">
        <f aca="false">IF(N(D755)+N(E755)=0,"",IF(C755="","No reference",IF(N(D755)&gt;0,IF(COUNTIFS('Vendor statement'!$C$9:$C$1008,C755&amp;"",'Vendor statement'!$E$9:$E$1008,D755)&gt;=COUNTIFS($C$9:C755,C755&amp;"",$D$9:D755,D755),"Matched",IF(COUNTIF('Vendor statement'!$C$9:$C$1008,C755&amp;"")&gt;0,"Reference found - amount differs","Only on this side")),IF(COUNTIFS('Vendor statement'!$C$9:$C$1008,C755&amp;"",'Vendor statement'!$D$9:$D$1008,E755)&gt;=COUNTIFS($C$9:C755,C755&amp;"",$E$9:E755,E755),"Matched",IF(COUNTIF('Vendor statement'!$C$9:$C$1008,C755&amp;"")&gt;0,"Reference found - amount differs","Only on this side")))))</f>
        <v/>
      </c>
    </row>
    <row r="756" customFormat="false" ht="15" hidden="false" customHeight="false" outlineLevel="0" collapsed="false">
      <c r="A756" s="17"/>
      <c r="B756" s="8"/>
      <c r="C756" s="8"/>
      <c r="D756" s="18"/>
      <c r="E756" s="18"/>
      <c r="F756" s="10" t="str">
        <f aca="false">IF(N(D756)+N(E756)=0,"",IF(C756="","No reference",IF(N(D756)&gt;0,IF(COUNTIFS('Vendor statement'!$C$9:$C$1008,C756&amp;"",'Vendor statement'!$E$9:$E$1008,D756)&gt;=COUNTIFS($C$9:C756,C756&amp;"",$D$9:D756,D756),"Matched",IF(COUNTIF('Vendor statement'!$C$9:$C$1008,C756&amp;"")&gt;0,"Reference found - amount differs","Only on this side")),IF(COUNTIFS('Vendor statement'!$C$9:$C$1008,C756&amp;"",'Vendor statement'!$D$9:$D$1008,E756)&gt;=COUNTIFS($C$9:C756,C756&amp;"",$E$9:E756,E756),"Matched",IF(COUNTIF('Vendor statement'!$C$9:$C$1008,C756&amp;"")&gt;0,"Reference found - amount differs","Only on this side")))))</f>
        <v/>
      </c>
    </row>
    <row r="757" customFormat="false" ht="15" hidden="false" customHeight="false" outlineLevel="0" collapsed="false">
      <c r="A757" s="17"/>
      <c r="B757" s="8"/>
      <c r="C757" s="8"/>
      <c r="D757" s="18"/>
      <c r="E757" s="18"/>
      <c r="F757" s="10" t="str">
        <f aca="false">IF(N(D757)+N(E757)=0,"",IF(C757="","No reference",IF(N(D757)&gt;0,IF(COUNTIFS('Vendor statement'!$C$9:$C$1008,C757&amp;"",'Vendor statement'!$E$9:$E$1008,D757)&gt;=COUNTIFS($C$9:C757,C757&amp;"",$D$9:D757,D757),"Matched",IF(COUNTIF('Vendor statement'!$C$9:$C$1008,C757&amp;"")&gt;0,"Reference found - amount differs","Only on this side")),IF(COUNTIFS('Vendor statement'!$C$9:$C$1008,C757&amp;"",'Vendor statement'!$D$9:$D$1008,E757)&gt;=COUNTIFS($C$9:C757,C757&amp;"",$E$9:E757,E757),"Matched",IF(COUNTIF('Vendor statement'!$C$9:$C$1008,C757&amp;"")&gt;0,"Reference found - amount differs","Only on this side")))))</f>
        <v/>
      </c>
    </row>
    <row r="758" customFormat="false" ht="15" hidden="false" customHeight="false" outlineLevel="0" collapsed="false">
      <c r="A758" s="17"/>
      <c r="B758" s="8"/>
      <c r="C758" s="8"/>
      <c r="D758" s="18"/>
      <c r="E758" s="18"/>
      <c r="F758" s="10" t="str">
        <f aca="false">IF(N(D758)+N(E758)=0,"",IF(C758="","No reference",IF(N(D758)&gt;0,IF(COUNTIFS('Vendor statement'!$C$9:$C$1008,C758&amp;"",'Vendor statement'!$E$9:$E$1008,D758)&gt;=COUNTIFS($C$9:C758,C758&amp;"",$D$9:D758,D758),"Matched",IF(COUNTIF('Vendor statement'!$C$9:$C$1008,C758&amp;"")&gt;0,"Reference found - amount differs","Only on this side")),IF(COUNTIFS('Vendor statement'!$C$9:$C$1008,C758&amp;"",'Vendor statement'!$D$9:$D$1008,E758)&gt;=COUNTIFS($C$9:C758,C758&amp;"",$E$9:E758,E758),"Matched",IF(COUNTIF('Vendor statement'!$C$9:$C$1008,C758&amp;"")&gt;0,"Reference found - amount differs","Only on this side")))))</f>
        <v/>
      </c>
    </row>
    <row r="759" customFormat="false" ht="15" hidden="false" customHeight="false" outlineLevel="0" collapsed="false">
      <c r="A759" s="17"/>
      <c r="B759" s="8"/>
      <c r="C759" s="8"/>
      <c r="D759" s="18"/>
      <c r="E759" s="18"/>
      <c r="F759" s="10" t="str">
        <f aca="false">IF(N(D759)+N(E759)=0,"",IF(C759="","No reference",IF(N(D759)&gt;0,IF(COUNTIFS('Vendor statement'!$C$9:$C$1008,C759&amp;"",'Vendor statement'!$E$9:$E$1008,D759)&gt;=COUNTIFS($C$9:C759,C759&amp;"",$D$9:D759,D759),"Matched",IF(COUNTIF('Vendor statement'!$C$9:$C$1008,C759&amp;"")&gt;0,"Reference found - amount differs","Only on this side")),IF(COUNTIFS('Vendor statement'!$C$9:$C$1008,C759&amp;"",'Vendor statement'!$D$9:$D$1008,E759)&gt;=COUNTIFS($C$9:C759,C759&amp;"",$E$9:E759,E759),"Matched",IF(COUNTIF('Vendor statement'!$C$9:$C$1008,C759&amp;"")&gt;0,"Reference found - amount differs","Only on this side")))))</f>
        <v/>
      </c>
    </row>
    <row r="760" customFormat="false" ht="15" hidden="false" customHeight="false" outlineLevel="0" collapsed="false">
      <c r="A760" s="17"/>
      <c r="B760" s="8"/>
      <c r="C760" s="8"/>
      <c r="D760" s="18"/>
      <c r="E760" s="18"/>
      <c r="F760" s="10" t="str">
        <f aca="false">IF(N(D760)+N(E760)=0,"",IF(C760="","No reference",IF(N(D760)&gt;0,IF(COUNTIFS('Vendor statement'!$C$9:$C$1008,C760&amp;"",'Vendor statement'!$E$9:$E$1008,D760)&gt;=COUNTIFS($C$9:C760,C760&amp;"",$D$9:D760,D760),"Matched",IF(COUNTIF('Vendor statement'!$C$9:$C$1008,C760&amp;"")&gt;0,"Reference found - amount differs","Only on this side")),IF(COUNTIFS('Vendor statement'!$C$9:$C$1008,C760&amp;"",'Vendor statement'!$D$9:$D$1008,E760)&gt;=COUNTIFS($C$9:C760,C760&amp;"",$E$9:E760,E760),"Matched",IF(COUNTIF('Vendor statement'!$C$9:$C$1008,C760&amp;"")&gt;0,"Reference found - amount differs","Only on this side")))))</f>
        <v/>
      </c>
    </row>
    <row r="761" customFormat="false" ht="15" hidden="false" customHeight="false" outlineLevel="0" collapsed="false">
      <c r="A761" s="17"/>
      <c r="B761" s="8"/>
      <c r="C761" s="8"/>
      <c r="D761" s="18"/>
      <c r="E761" s="18"/>
      <c r="F761" s="10" t="str">
        <f aca="false">IF(N(D761)+N(E761)=0,"",IF(C761="","No reference",IF(N(D761)&gt;0,IF(COUNTIFS('Vendor statement'!$C$9:$C$1008,C761&amp;"",'Vendor statement'!$E$9:$E$1008,D761)&gt;=COUNTIFS($C$9:C761,C761&amp;"",$D$9:D761,D761),"Matched",IF(COUNTIF('Vendor statement'!$C$9:$C$1008,C761&amp;"")&gt;0,"Reference found - amount differs","Only on this side")),IF(COUNTIFS('Vendor statement'!$C$9:$C$1008,C761&amp;"",'Vendor statement'!$D$9:$D$1008,E761)&gt;=COUNTIFS($C$9:C761,C761&amp;"",$E$9:E761,E761),"Matched",IF(COUNTIF('Vendor statement'!$C$9:$C$1008,C761&amp;"")&gt;0,"Reference found - amount differs","Only on this side")))))</f>
        <v/>
      </c>
    </row>
    <row r="762" customFormat="false" ht="15" hidden="false" customHeight="false" outlineLevel="0" collapsed="false">
      <c r="A762" s="17"/>
      <c r="B762" s="8"/>
      <c r="C762" s="8"/>
      <c r="D762" s="18"/>
      <c r="E762" s="18"/>
      <c r="F762" s="10" t="str">
        <f aca="false">IF(N(D762)+N(E762)=0,"",IF(C762="","No reference",IF(N(D762)&gt;0,IF(COUNTIFS('Vendor statement'!$C$9:$C$1008,C762&amp;"",'Vendor statement'!$E$9:$E$1008,D762)&gt;=COUNTIFS($C$9:C762,C762&amp;"",$D$9:D762,D762),"Matched",IF(COUNTIF('Vendor statement'!$C$9:$C$1008,C762&amp;"")&gt;0,"Reference found - amount differs","Only on this side")),IF(COUNTIFS('Vendor statement'!$C$9:$C$1008,C762&amp;"",'Vendor statement'!$D$9:$D$1008,E762)&gt;=COUNTIFS($C$9:C762,C762&amp;"",$E$9:E762,E762),"Matched",IF(COUNTIF('Vendor statement'!$C$9:$C$1008,C762&amp;"")&gt;0,"Reference found - amount differs","Only on this side")))))</f>
        <v/>
      </c>
    </row>
    <row r="763" customFormat="false" ht="15" hidden="false" customHeight="false" outlineLevel="0" collapsed="false">
      <c r="A763" s="17"/>
      <c r="B763" s="8"/>
      <c r="C763" s="8"/>
      <c r="D763" s="18"/>
      <c r="E763" s="18"/>
      <c r="F763" s="10" t="str">
        <f aca="false">IF(N(D763)+N(E763)=0,"",IF(C763="","No reference",IF(N(D763)&gt;0,IF(COUNTIFS('Vendor statement'!$C$9:$C$1008,C763&amp;"",'Vendor statement'!$E$9:$E$1008,D763)&gt;=COUNTIFS($C$9:C763,C763&amp;"",$D$9:D763,D763),"Matched",IF(COUNTIF('Vendor statement'!$C$9:$C$1008,C763&amp;"")&gt;0,"Reference found - amount differs","Only on this side")),IF(COUNTIFS('Vendor statement'!$C$9:$C$1008,C763&amp;"",'Vendor statement'!$D$9:$D$1008,E763)&gt;=COUNTIFS($C$9:C763,C763&amp;"",$E$9:E763,E763),"Matched",IF(COUNTIF('Vendor statement'!$C$9:$C$1008,C763&amp;"")&gt;0,"Reference found - amount differs","Only on this side")))))</f>
        <v/>
      </c>
    </row>
    <row r="764" customFormat="false" ht="15" hidden="false" customHeight="false" outlineLevel="0" collapsed="false">
      <c r="A764" s="17"/>
      <c r="B764" s="8"/>
      <c r="C764" s="8"/>
      <c r="D764" s="18"/>
      <c r="E764" s="18"/>
      <c r="F764" s="10" t="str">
        <f aca="false">IF(N(D764)+N(E764)=0,"",IF(C764="","No reference",IF(N(D764)&gt;0,IF(COUNTIFS('Vendor statement'!$C$9:$C$1008,C764&amp;"",'Vendor statement'!$E$9:$E$1008,D764)&gt;=COUNTIFS($C$9:C764,C764&amp;"",$D$9:D764,D764),"Matched",IF(COUNTIF('Vendor statement'!$C$9:$C$1008,C764&amp;"")&gt;0,"Reference found - amount differs","Only on this side")),IF(COUNTIFS('Vendor statement'!$C$9:$C$1008,C764&amp;"",'Vendor statement'!$D$9:$D$1008,E764)&gt;=COUNTIFS($C$9:C764,C764&amp;"",$E$9:E764,E764),"Matched",IF(COUNTIF('Vendor statement'!$C$9:$C$1008,C764&amp;"")&gt;0,"Reference found - amount differs","Only on this side")))))</f>
        <v/>
      </c>
    </row>
    <row r="765" customFormat="false" ht="15" hidden="false" customHeight="false" outlineLevel="0" collapsed="false">
      <c r="A765" s="17"/>
      <c r="B765" s="8"/>
      <c r="C765" s="8"/>
      <c r="D765" s="18"/>
      <c r="E765" s="18"/>
      <c r="F765" s="10" t="str">
        <f aca="false">IF(N(D765)+N(E765)=0,"",IF(C765="","No reference",IF(N(D765)&gt;0,IF(COUNTIFS('Vendor statement'!$C$9:$C$1008,C765&amp;"",'Vendor statement'!$E$9:$E$1008,D765)&gt;=COUNTIFS($C$9:C765,C765&amp;"",$D$9:D765,D765),"Matched",IF(COUNTIF('Vendor statement'!$C$9:$C$1008,C765&amp;"")&gt;0,"Reference found - amount differs","Only on this side")),IF(COUNTIFS('Vendor statement'!$C$9:$C$1008,C765&amp;"",'Vendor statement'!$D$9:$D$1008,E765)&gt;=COUNTIFS($C$9:C765,C765&amp;"",$E$9:E765,E765),"Matched",IF(COUNTIF('Vendor statement'!$C$9:$C$1008,C765&amp;"")&gt;0,"Reference found - amount differs","Only on this side")))))</f>
        <v/>
      </c>
    </row>
    <row r="766" customFormat="false" ht="15" hidden="false" customHeight="false" outlineLevel="0" collapsed="false">
      <c r="A766" s="17"/>
      <c r="B766" s="8"/>
      <c r="C766" s="8"/>
      <c r="D766" s="18"/>
      <c r="E766" s="18"/>
      <c r="F766" s="10" t="str">
        <f aca="false">IF(N(D766)+N(E766)=0,"",IF(C766="","No reference",IF(N(D766)&gt;0,IF(COUNTIFS('Vendor statement'!$C$9:$C$1008,C766&amp;"",'Vendor statement'!$E$9:$E$1008,D766)&gt;=COUNTIFS($C$9:C766,C766&amp;"",$D$9:D766,D766),"Matched",IF(COUNTIF('Vendor statement'!$C$9:$C$1008,C766&amp;"")&gt;0,"Reference found - amount differs","Only on this side")),IF(COUNTIFS('Vendor statement'!$C$9:$C$1008,C766&amp;"",'Vendor statement'!$D$9:$D$1008,E766)&gt;=COUNTIFS($C$9:C766,C766&amp;"",$E$9:E766,E766),"Matched",IF(COUNTIF('Vendor statement'!$C$9:$C$1008,C766&amp;"")&gt;0,"Reference found - amount differs","Only on this side")))))</f>
        <v/>
      </c>
    </row>
    <row r="767" customFormat="false" ht="15" hidden="false" customHeight="false" outlineLevel="0" collapsed="false">
      <c r="A767" s="17"/>
      <c r="B767" s="8"/>
      <c r="C767" s="8"/>
      <c r="D767" s="18"/>
      <c r="E767" s="18"/>
      <c r="F767" s="10" t="str">
        <f aca="false">IF(N(D767)+N(E767)=0,"",IF(C767="","No reference",IF(N(D767)&gt;0,IF(COUNTIFS('Vendor statement'!$C$9:$C$1008,C767&amp;"",'Vendor statement'!$E$9:$E$1008,D767)&gt;=COUNTIFS($C$9:C767,C767&amp;"",$D$9:D767,D767),"Matched",IF(COUNTIF('Vendor statement'!$C$9:$C$1008,C767&amp;"")&gt;0,"Reference found - amount differs","Only on this side")),IF(COUNTIFS('Vendor statement'!$C$9:$C$1008,C767&amp;"",'Vendor statement'!$D$9:$D$1008,E767)&gt;=COUNTIFS($C$9:C767,C767&amp;"",$E$9:E767,E767),"Matched",IF(COUNTIF('Vendor statement'!$C$9:$C$1008,C767&amp;"")&gt;0,"Reference found - amount differs","Only on this side")))))</f>
        <v/>
      </c>
    </row>
    <row r="768" customFormat="false" ht="15" hidden="false" customHeight="false" outlineLevel="0" collapsed="false">
      <c r="A768" s="17"/>
      <c r="B768" s="8"/>
      <c r="C768" s="8"/>
      <c r="D768" s="18"/>
      <c r="E768" s="18"/>
      <c r="F768" s="10" t="str">
        <f aca="false">IF(N(D768)+N(E768)=0,"",IF(C768="","No reference",IF(N(D768)&gt;0,IF(COUNTIFS('Vendor statement'!$C$9:$C$1008,C768&amp;"",'Vendor statement'!$E$9:$E$1008,D768)&gt;=COUNTIFS($C$9:C768,C768&amp;"",$D$9:D768,D768),"Matched",IF(COUNTIF('Vendor statement'!$C$9:$C$1008,C768&amp;"")&gt;0,"Reference found - amount differs","Only on this side")),IF(COUNTIFS('Vendor statement'!$C$9:$C$1008,C768&amp;"",'Vendor statement'!$D$9:$D$1008,E768)&gt;=COUNTIFS($C$9:C768,C768&amp;"",$E$9:E768,E768),"Matched",IF(COUNTIF('Vendor statement'!$C$9:$C$1008,C768&amp;"")&gt;0,"Reference found - amount differs","Only on this side")))))</f>
        <v/>
      </c>
    </row>
    <row r="769" customFormat="false" ht="15" hidden="false" customHeight="false" outlineLevel="0" collapsed="false">
      <c r="A769" s="17"/>
      <c r="B769" s="8"/>
      <c r="C769" s="8"/>
      <c r="D769" s="18"/>
      <c r="E769" s="18"/>
      <c r="F769" s="10" t="str">
        <f aca="false">IF(N(D769)+N(E769)=0,"",IF(C769="","No reference",IF(N(D769)&gt;0,IF(COUNTIFS('Vendor statement'!$C$9:$C$1008,C769&amp;"",'Vendor statement'!$E$9:$E$1008,D769)&gt;=COUNTIFS($C$9:C769,C769&amp;"",$D$9:D769,D769),"Matched",IF(COUNTIF('Vendor statement'!$C$9:$C$1008,C769&amp;"")&gt;0,"Reference found - amount differs","Only on this side")),IF(COUNTIFS('Vendor statement'!$C$9:$C$1008,C769&amp;"",'Vendor statement'!$D$9:$D$1008,E769)&gt;=COUNTIFS($C$9:C769,C769&amp;"",$E$9:E769,E769),"Matched",IF(COUNTIF('Vendor statement'!$C$9:$C$1008,C769&amp;"")&gt;0,"Reference found - amount differs","Only on this side")))))</f>
        <v/>
      </c>
    </row>
    <row r="770" customFormat="false" ht="15" hidden="false" customHeight="false" outlineLevel="0" collapsed="false">
      <c r="A770" s="17"/>
      <c r="B770" s="8"/>
      <c r="C770" s="8"/>
      <c r="D770" s="18"/>
      <c r="E770" s="18"/>
      <c r="F770" s="10" t="str">
        <f aca="false">IF(N(D770)+N(E770)=0,"",IF(C770="","No reference",IF(N(D770)&gt;0,IF(COUNTIFS('Vendor statement'!$C$9:$C$1008,C770&amp;"",'Vendor statement'!$E$9:$E$1008,D770)&gt;=COUNTIFS($C$9:C770,C770&amp;"",$D$9:D770,D770),"Matched",IF(COUNTIF('Vendor statement'!$C$9:$C$1008,C770&amp;"")&gt;0,"Reference found - amount differs","Only on this side")),IF(COUNTIFS('Vendor statement'!$C$9:$C$1008,C770&amp;"",'Vendor statement'!$D$9:$D$1008,E770)&gt;=COUNTIFS($C$9:C770,C770&amp;"",$E$9:E770,E770),"Matched",IF(COUNTIF('Vendor statement'!$C$9:$C$1008,C770&amp;"")&gt;0,"Reference found - amount differs","Only on this side")))))</f>
        <v/>
      </c>
    </row>
    <row r="771" customFormat="false" ht="15" hidden="false" customHeight="false" outlineLevel="0" collapsed="false">
      <c r="A771" s="17"/>
      <c r="B771" s="8"/>
      <c r="C771" s="8"/>
      <c r="D771" s="18"/>
      <c r="E771" s="18"/>
      <c r="F771" s="10" t="str">
        <f aca="false">IF(N(D771)+N(E771)=0,"",IF(C771="","No reference",IF(N(D771)&gt;0,IF(COUNTIFS('Vendor statement'!$C$9:$C$1008,C771&amp;"",'Vendor statement'!$E$9:$E$1008,D771)&gt;=COUNTIFS($C$9:C771,C771&amp;"",$D$9:D771,D771),"Matched",IF(COUNTIF('Vendor statement'!$C$9:$C$1008,C771&amp;"")&gt;0,"Reference found - amount differs","Only on this side")),IF(COUNTIFS('Vendor statement'!$C$9:$C$1008,C771&amp;"",'Vendor statement'!$D$9:$D$1008,E771)&gt;=COUNTIFS($C$9:C771,C771&amp;"",$E$9:E771,E771),"Matched",IF(COUNTIF('Vendor statement'!$C$9:$C$1008,C771&amp;"")&gt;0,"Reference found - amount differs","Only on this side")))))</f>
        <v/>
      </c>
    </row>
    <row r="772" customFormat="false" ht="15" hidden="false" customHeight="false" outlineLevel="0" collapsed="false">
      <c r="A772" s="17"/>
      <c r="B772" s="8"/>
      <c r="C772" s="8"/>
      <c r="D772" s="18"/>
      <c r="E772" s="18"/>
      <c r="F772" s="10" t="str">
        <f aca="false">IF(N(D772)+N(E772)=0,"",IF(C772="","No reference",IF(N(D772)&gt;0,IF(COUNTIFS('Vendor statement'!$C$9:$C$1008,C772&amp;"",'Vendor statement'!$E$9:$E$1008,D772)&gt;=COUNTIFS($C$9:C772,C772&amp;"",$D$9:D772,D772),"Matched",IF(COUNTIF('Vendor statement'!$C$9:$C$1008,C772&amp;"")&gt;0,"Reference found - amount differs","Only on this side")),IF(COUNTIFS('Vendor statement'!$C$9:$C$1008,C772&amp;"",'Vendor statement'!$D$9:$D$1008,E772)&gt;=COUNTIFS($C$9:C772,C772&amp;"",$E$9:E772,E772),"Matched",IF(COUNTIF('Vendor statement'!$C$9:$C$1008,C772&amp;"")&gt;0,"Reference found - amount differs","Only on this side")))))</f>
        <v/>
      </c>
    </row>
    <row r="773" customFormat="false" ht="15" hidden="false" customHeight="false" outlineLevel="0" collapsed="false">
      <c r="A773" s="17"/>
      <c r="B773" s="8"/>
      <c r="C773" s="8"/>
      <c r="D773" s="18"/>
      <c r="E773" s="18"/>
      <c r="F773" s="10" t="str">
        <f aca="false">IF(N(D773)+N(E773)=0,"",IF(C773="","No reference",IF(N(D773)&gt;0,IF(COUNTIFS('Vendor statement'!$C$9:$C$1008,C773&amp;"",'Vendor statement'!$E$9:$E$1008,D773)&gt;=COUNTIFS($C$9:C773,C773&amp;"",$D$9:D773,D773),"Matched",IF(COUNTIF('Vendor statement'!$C$9:$C$1008,C773&amp;"")&gt;0,"Reference found - amount differs","Only on this side")),IF(COUNTIFS('Vendor statement'!$C$9:$C$1008,C773&amp;"",'Vendor statement'!$D$9:$D$1008,E773)&gt;=COUNTIFS($C$9:C773,C773&amp;"",$E$9:E773,E773),"Matched",IF(COUNTIF('Vendor statement'!$C$9:$C$1008,C773&amp;"")&gt;0,"Reference found - amount differs","Only on this side")))))</f>
        <v/>
      </c>
    </row>
    <row r="774" customFormat="false" ht="15" hidden="false" customHeight="false" outlineLevel="0" collapsed="false">
      <c r="A774" s="17"/>
      <c r="B774" s="8"/>
      <c r="C774" s="8"/>
      <c r="D774" s="18"/>
      <c r="E774" s="18"/>
      <c r="F774" s="10" t="str">
        <f aca="false">IF(N(D774)+N(E774)=0,"",IF(C774="","No reference",IF(N(D774)&gt;0,IF(COUNTIFS('Vendor statement'!$C$9:$C$1008,C774&amp;"",'Vendor statement'!$E$9:$E$1008,D774)&gt;=COUNTIFS($C$9:C774,C774&amp;"",$D$9:D774,D774),"Matched",IF(COUNTIF('Vendor statement'!$C$9:$C$1008,C774&amp;"")&gt;0,"Reference found - amount differs","Only on this side")),IF(COUNTIFS('Vendor statement'!$C$9:$C$1008,C774&amp;"",'Vendor statement'!$D$9:$D$1008,E774)&gt;=COUNTIFS($C$9:C774,C774&amp;"",$E$9:E774,E774),"Matched",IF(COUNTIF('Vendor statement'!$C$9:$C$1008,C774&amp;"")&gt;0,"Reference found - amount differs","Only on this side")))))</f>
        <v/>
      </c>
    </row>
    <row r="775" customFormat="false" ht="15" hidden="false" customHeight="false" outlineLevel="0" collapsed="false">
      <c r="A775" s="17"/>
      <c r="B775" s="8"/>
      <c r="C775" s="8"/>
      <c r="D775" s="18"/>
      <c r="E775" s="18"/>
      <c r="F775" s="10" t="str">
        <f aca="false">IF(N(D775)+N(E775)=0,"",IF(C775="","No reference",IF(N(D775)&gt;0,IF(COUNTIFS('Vendor statement'!$C$9:$C$1008,C775&amp;"",'Vendor statement'!$E$9:$E$1008,D775)&gt;=COUNTIFS($C$9:C775,C775&amp;"",$D$9:D775,D775),"Matched",IF(COUNTIF('Vendor statement'!$C$9:$C$1008,C775&amp;"")&gt;0,"Reference found - amount differs","Only on this side")),IF(COUNTIFS('Vendor statement'!$C$9:$C$1008,C775&amp;"",'Vendor statement'!$D$9:$D$1008,E775)&gt;=COUNTIFS($C$9:C775,C775&amp;"",$E$9:E775,E775),"Matched",IF(COUNTIF('Vendor statement'!$C$9:$C$1008,C775&amp;"")&gt;0,"Reference found - amount differs","Only on this side")))))</f>
        <v/>
      </c>
    </row>
    <row r="776" customFormat="false" ht="15" hidden="false" customHeight="false" outlineLevel="0" collapsed="false">
      <c r="A776" s="17"/>
      <c r="B776" s="8"/>
      <c r="C776" s="8"/>
      <c r="D776" s="18"/>
      <c r="E776" s="18"/>
      <c r="F776" s="10" t="str">
        <f aca="false">IF(N(D776)+N(E776)=0,"",IF(C776="","No reference",IF(N(D776)&gt;0,IF(COUNTIFS('Vendor statement'!$C$9:$C$1008,C776&amp;"",'Vendor statement'!$E$9:$E$1008,D776)&gt;=COUNTIFS($C$9:C776,C776&amp;"",$D$9:D776,D776),"Matched",IF(COUNTIF('Vendor statement'!$C$9:$C$1008,C776&amp;"")&gt;0,"Reference found - amount differs","Only on this side")),IF(COUNTIFS('Vendor statement'!$C$9:$C$1008,C776&amp;"",'Vendor statement'!$D$9:$D$1008,E776)&gt;=COUNTIFS($C$9:C776,C776&amp;"",$E$9:E776,E776),"Matched",IF(COUNTIF('Vendor statement'!$C$9:$C$1008,C776&amp;"")&gt;0,"Reference found - amount differs","Only on this side")))))</f>
        <v/>
      </c>
    </row>
    <row r="777" customFormat="false" ht="15" hidden="false" customHeight="false" outlineLevel="0" collapsed="false">
      <c r="A777" s="17"/>
      <c r="B777" s="8"/>
      <c r="C777" s="8"/>
      <c r="D777" s="18"/>
      <c r="E777" s="18"/>
      <c r="F777" s="10" t="str">
        <f aca="false">IF(N(D777)+N(E777)=0,"",IF(C777="","No reference",IF(N(D777)&gt;0,IF(COUNTIFS('Vendor statement'!$C$9:$C$1008,C777&amp;"",'Vendor statement'!$E$9:$E$1008,D777)&gt;=COUNTIFS($C$9:C777,C777&amp;"",$D$9:D777,D777),"Matched",IF(COUNTIF('Vendor statement'!$C$9:$C$1008,C777&amp;"")&gt;0,"Reference found - amount differs","Only on this side")),IF(COUNTIFS('Vendor statement'!$C$9:$C$1008,C777&amp;"",'Vendor statement'!$D$9:$D$1008,E777)&gt;=COUNTIFS($C$9:C777,C777&amp;"",$E$9:E777,E777),"Matched",IF(COUNTIF('Vendor statement'!$C$9:$C$1008,C777&amp;"")&gt;0,"Reference found - amount differs","Only on this side")))))</f>
        <v/>
      </c>
    </row>
    <row r="778" customFormat="false" ht="15" hidden="false" customHeight="false" outlineLevel="0" collapsed="false">
      <c r="A778" s="17"/>
      <c r="B778" s="8"/>
      <c r="C778" s="8"/>
      <c r="D778" s="18"/>
      <c r="E778" s="18"/>
      <c r="F778" s="10" t="str">
        <f aca="false">IF(N(D778)+N(E778)=0,"",IF(C778="","No reference",IF(N(D778)&gt;0,IF(COUNTIFS('Vendor statement'!$C$9:$C$1008,C778&amp;"",'Vendor statement'!$E$9:$E$1008,D778)&gt;=COUNTIFS($C$9:C778,C778&amp;"",$D$9:D778,D778),"Matched",IF(COUNTIF('Vendor statement'!$C$9:$C$1008,C778&amp;"")&gt;0,"Reference found - amount differs","Only on this side")),IF(COUNTIFS('Vendor statement'!$C$9:$C$1008,C778&amp;"",'Vendor statement'!$D$9:$D$1008,E778)&gt;=COUNTIFS($C$9:C778,C778&amp;"",$E$9:E778,E778),"Matched",IF(COUNTIF('Vendor statement'!$C$9:$C$1008,C778&amp;"")&gt;0,"Reference found - amount differs","Only on this side")))))</f>
        <v/>
      </c>
    </row>
    <row r="779" customFormat="false" ht="15" hidden="false" customHeight="false" outlineLevel="0" collapsed="false">
      <c r="A779" s="17"/>
      <c r="B779" s="8"/>
      <c r="C779" s="8"/>
      <c r="D779" s="18"/>
      <c r="E779" s="18"/>
      <c r="F779" s="10" t="str">
        <f aca="false">IF(N(D779)+N(E779)=0,"",IF(C779="","No reference",IF(N(D779)&gt;0,IF(COUNTIFS('Vendor statement'!$C$9:$C$1008,C779&amp;"",'Vendor statement'!$E$9:$E$1008,D779)&gt;=COUNTIFS($C$9:C779,C779&amp;"",$D$9:D779,D779),"Matched",IF(COUNTIF('Vendor statement'!$C$9:$C$1008,C779&amp;"")&gt;0,"Reference found - amount differs","Only on this side")),IF(COUNTIFS('Vendor statement'!$C$9:$C$1008,C779&amp;"",'Vendor statement'!$D$9:$D$1008,E779)&gt;=COUNTIFS($C$9:C779,C779&amp;"",$E$9:E779,E779),"Matched",IF(COUNTIF('Vendor statement'!$C$9:$C$1008,C779&amp;"")&gt;0,"Reference found - amount differs","Only on this side")))))</f>
        <v/>
      </c>
    </row>
    <row r="780" customFormat="false" ht="15" hidden="false" customHeight="false" outlineLevel="0" collapsed="false">
      <c r="A780" s="17"/>
      <c r="B780" s="8"/>
      <c r="C780" s="8"/>
      <c r="D780" s="18"/>
      <c r="E780" s="18"/>
      <c r="F780" s="10" t="str">
        <f aca="false">IF(N(D780)+N(E780)=0,"",IF(C780="","No reference",IF(N(D780)&gt;0,IF(COUNTIFS('Vendor statement'!$C$9:$C$1008,C780&amp;"",'Vendor statement'!$E$9:$E$1008,D780)&gt;=COUNTIFS($C$9:C780,C780&amp;"",$D$9:D780,D780),"Matched",IF(COUNTIF('Vendor statement'!$C$9:$C$1008,C780&amp;"")&gt;0,"Reference found - amount differs","Only on this side")),IF(COUNTIFS('Vendor statement'!$C$9:$C$1008,C780&amp;"",'Vendor statement'!$D$9:$D$1008,E780)&gt;=COUNTIFS($C$9:C780,C780&amp;"",$E$9:E780,E780),"Matched",IF(COUNTIF('Vendor statement'!$C$9:$C$1008,C780&amp;"")&gt;0,"Reference found - amount differs","Only on this side")))))</f>
        <v/>
      </c>
    </row>
    <row r="781" customFormat="false" ht="15" hidden="false" customHeight="false" outlineLevel="0" collapsed="false">
      <c r="A781" s="17"/>
      <c r="B781" s="8"/>
      <c r="C781" s="8"/>
      <c r="D781" s="18"/>
      <c r="E781" s="18"/>
      <c r="F781" s="10" t="str">
        <f aca="false">IF(N(D781)+N(E781)=0,"",IF(C781="","No reference",IF(N(D781)&gt;0,IF(COUNTIFS('Vendor statement'!$C$9:$C$1008,C781&amp;"",'Vendor statement'!$E$9:$E$1008,D781)&gt;=COUNTIFS($C$9:C781,C781&amp;"",$D$9:D781,D781),"Matched",IF(COUNTIF('Vendor statement'!$C$9:$C$1008,C781&amp;"")&gt;0,"Reference found - amount differs","Only on this side")),IF(COUNTIFS('Vendor statement'!$C$9:$C$1008,C781&amp;"",'Vendor statement'!$D$9:$D$1008,E781)&gt;=COUNTIFS($C$9:C781,C781&amp;"",$E$9:E781,E781),"Matched",IF(COUNTIF('Vendor statement'!$C$9:$C$1008,C781&amp;"")&gt;0,"Reference found - amount differs","Only on this side")))))</f>
        <v/>
      </c>
    </row>
    <row r="782" customFormat="false" ht="15" hidden="false" customHeight="false" outlineLevel="0" collapsed="false">
      <c r="A782" s="17"/>
      <c r="B782" s="8"/>
      <c r="C782" s="8"/>
      <c r="D782" s="18"/>
      <c r="E782" s="18"/>
      <c r="F782" s="10" t="str">
        <f aca="false">IF(N(D782)+N(E782)=0,"",IF(C782="","No reference",IF(N(D782)&gt;0,IF(COUNTIFS('Vendor statement'!$C$9:$C$1008,C782&amp;"",'Vendor statement'!$E$9:$E$1008,D782)&gt;=COUNTIFS($C$9:C782,C782&amp;"",$D$9:D782,D782),"Matched",IF(COUNTIF('Vendor statement'!$C$9:$C$1008,C782&amp;"")&gt;0,"Reference found - amount differs","Only on this side")),IF(COUNTIFS('Vendor statement'!$C$9:$C$1008,C782&amp;"",'Vendor statement'!$D$9:$D$1008,E782)&gt;=COUNTIFS($C$9:C782,C782&amp;"",$E$9:E782,E782),"Matched",IF(COUNTIF('Vendor statement'!$C$9:$C$1008,C782&amp;"")&gt;0,"Reference found - amount differs","Only on this side")))))</f>
        <v/>
      </c>
    </row>
    <row r="783" customFormat="false" ht="15" hidden="false" customHeight="false" outlineLevel="0" collapsed="false">
      <c r="A783" s="17"/>
      <c r="B783" s="8"/>
      <c r="C783" s="8"/>
      <c r="D783" s="18"/>
      <c r="E783" s="18"/>
      <c r="F783" s="10" t="str">
        <f aca="false">IF(N(D783)+N(E783)=0,"",IF(C783="","No reference",IF(N(D783)&gt;0,IF(COUNTIFS('Vendor statement'!$C$9:$C$1008,C783&amp;"",'Vendor statement'!$E$9:$E$1008,D783)&gt;=COUNTIFS($C$9:C783,C783&amp;"",$D$9:D783,D783),"Matched",IF(COUNTIF('Vendor statement'!$C$9:$C$1008,C783&amp;"")&gt;0,"Reference found - amount differs","Only on this side")),IF(COUNTIFS('Vendor statement'!$C$9:$C$1008,C783&amp;"",'Vendor statement'!$D$9:$D$1008,E783)&gt;=COUNTIFS($C$9:C783,C783&amp;"",$E$9:E783,E783),"Matched",IF(COUNTIF('Vendor statement'!$C$9:$C$1008,C783&amp;"")&gt;0,"Reference found - amount differs","Only on this side")))))</f>
        <v/>
      </c>
    </row>
    <row r="784" customFormat="false" ht="15" hidden="false" customHeight="false" outlineLevel="0" collapsed="false">
      <c r="A784" s="17"/>
      <c r="B784" s="8"/>
      <c r="C784" s="8"/>
      <c r="D784" s="18"/>
      <c r="E784" s="18"/>
      <c r="F784" s="10" t="str">
        <f aca="false">IF(N(D784)+N(E784)=0,"",IF(C784="","No reference",IF(N(D784)&gt;0,IF(COUNTIFS('Vendor statement'!$C$9:$C$1008,C784&amp;"",'Vendor statement'!$E$9:$E$1008,D784)&gt;=COUNTIFS($C$9:C784,C784&amp;"",$D$9:D784,D784),"Matched",IF(COUNTIF('Vendor statement'!$C$9:$C$1008,C784&amp;"")&gt;0,"Reference found - amount differs","Only on this side")),IF(COUNTIFS('Vendor statement'!$C$9:$C$1008,C784&amp;"",'Vendor statement'!$D$9:$D$1008,E784)&gt;=COUNTIFS($C$9:C784,C784&amp;"",$E$9:E784,E784),"Matched",IF(COUNTIF('Vendor statement'!$C$9:$C$1008,C784&amp;"")&gt;0,"Reference found - amount differs","Only on this side")))))</f>
        <v/>
      </c>
    </row>
    <row r="785" customFormat="false" ht="15" hidden="false" customHeight="false" outlineLevel="0" collapsed="false">
      <c r="A785" s="17"/>
      <c r="B785" s="8"/>
      <c r="C785" s="8"/>
      <c r="D785" s="18"/>
      <c r="E785" s="18"/>
      <c r="F785" s="10" t="str">
        <f aca="false">IF(N(D785)+N(E785)=0,"",IF(C785="","No reference",IF(N(D785)&gt;0,IF(COUNTIFS('Vendor statement'!$C$9:$C$1008,C785&amp;"",'Vendor statement'!$E$9:$E$1008,D785)&gt;=COUNTIFS($C$9:C785,C785&amp;"",$D$9:D785,D785),"Matched",IF(COUNTIF('Vendor statement'!$C$9:$C$1008,C785&amp;"")&gt;0,"Reference found - amount differs","Only on this side")),IF(COUNTIFS('Vendor statement'!$C$9:$C$1008,C785&amp;"",'Vendor statement'!$D$9:$D$1008,E785)&gt;=COUNTIFS($C$9:C785,C785&amp;"",$E$9:E785,E785),"Matched",IF(COUNTIF('Vendor statement'!$C$9:$C$1008,C785&amp;"")&gt;0,"Reference found - amount differs","Only on this side")))))</f>
        <v/>
      </c>
    </row>
    <row r="786" customFormat="false" ht="15" hidden="false" customHeight="false" outlineLevel="0" collapsed="false">
      <c r="A786" s="17"/>
      <c r="B786" s="8"/>
      <c r="C786" s="8"/>
      <c r="D786" s="18"/>
      <c r="E786" s="18"/>
      <c r="F786" s="10" t="str">
        <f aca="false">IF(N(D786)+N(E786)=0,"",IF(C786="","No reference",IF(N(D786)&gt;0,IF(COUNTIFS('Vendor statement'!$C$9:$C$1008,C786&amp;"",'Vendor statement'!$E$9:$E$1008,D786)&gt;=COUNTIFS($C$9:C786,C786&amp;"",$D$9:D786,D786),"Matched",IF(COUNTIF('Vendor statement'!$C$9:$C$1008,C786&amp;"")&gt;0,"Reference found - amount differs","Only on this side")),IF(COUNTIFS('Vendor statement'!$C$9:$C$1008,C786&amp;"",'Vendor statement'!$D$9:$D$1008,E786)&gt;=COUNTIFS($C$9:C786,C786&amp;"",$E$9:E786,E786),"Matched",IF(COUNTIF('Vendor statement'!$C$9:$C$1008,C786&amp;"")&gt;0,"Reference found - amount differs","Only on this side")))))</f>
        <v/>
      </c>
    </row>
    <row r="787" customFormat="false" ht="15" hidden="false" customHeight="false" outlineLevel="0" collapsed="false">
      <c r="A787" s="17"/>
      <c r="B787" s="8"/>
      <c r="C787" s="8"/>
      <c r="D787" s="18"/>
      <c r="E787" s="18"/>
      <c r="F787" s="10" t="str">
        <f aca="false">IF(N(D787)+N(E787)=0,"",IF(C787="","No reference",IF(N(D787)&gt;0,IF(COUNTIFS('Vendor statement'!$C$9:$C$1008,C787&amp;"",'Vendor statement'!$E$9:$E$1008,D787)&gt;=COUNTIFS($C$9:C787,C787&amp;"",$D$9:D787,D787),"Matched",IF(COUNTIF('Vendor statement'!$C$9:$C$1008,C787&amp;"")&gt;0,"Reference found - amount differs","Only on this side")),IF(COUNTIFS('Vendor statement'!$C$9:$C$1008,C787&amp;"",'Vendor statement'!$D$9:$D$1008,E787)&gt;=COUNTIFS($C$9:C787,C787&amp;"",$E$9:E787,E787),"Matched",IF(COUNTIF('Vendor statement'!$C$9:$C$1008,C787&amp;"")&gt;0,"Reference found - amount differs","Only on this side")))))</f>
        <v/>
      </c>
    </row>
    <row r="788" customFormat="false" ht="15" hidden="false" customHeight="false" outlineLevel="0" collapsed="false">
      <c r="A788" s="17"/>
      <c r="B788" s="8"/>
      <c r="C788" s="8"/>
      <c r="D788" s="18"/>
      <c r="E788" s="18"/>
      <c r="F788" s="10" t="str">
        <f aca="false">IF(N(D788)+N(E788)=0,"",IF(C788="","No reference",IF(N(D788)&gt;0,IF(COUNTIFS('Vendor statement'!$C$9:$C$1008,C788&amp;"",'Vendor statement'!$E$9:$E$1008,D788)&gt;=COUNTIFS($C$9:C788,C788&amp;"",$D$9:D788,D788),"Matched",IF(COUNTIF('Vendor statement'!$C$9:$C$1008,C788&amp;"")&gt;0,"Reference found - amount differs","Only on this side")),IF(COUNTIFS('Vendor statement'!$C$9:$C$1008,C788&amp;"",'Vendor statement'!$D$9:$D$1008,E788)&gt;=COUNTIFS($C$9:C788,C788&amp;"",$E$9:E788,E788),"Matched",IF(COUNTIF('Vendor statement'!$C$9:$C$1008,C788&amp;"")&gt;0,"Reference found - amount differs","Only on this side")))))</f>
        <v/>
      </c>
    </row>
    <row r="789" customFormat="false" ht="15" hidden="false" customHeight="false" outlineLevel="0" collapsed="false">
      <c r="A789" s="17"/>
      <c r="B789" s="8"/>
      <c r="C789" s="8"/>
      <c r="D789" s="18"/>
      <c r="E789" s="18"/>
      <c r="F789" s="10" t="str">
        <f aca="false">IF(N(D789)+N(E789)=0,"",IF(C789="","No reference",IF(N(D789)&gt;0,IF(COUNTIFS('Vendor statement'!$C$9:$C$1008,C789&amp;"",'Vendor statement'!$E$9:$E$1008,D789)&gt;=COUNTIFS($C$9:C789,C789&amp;"",$D$9:D789,D789),"Matched",IF(COUNTIF('Vendor statement'!$C$9:$C$1008,C789&amp;"")&gt;0,"Reference found - amount differs","Only on this side")),IF(COUNTIFS('Vendor statement'!$C$9:$C$1008,C789&amp;"",'Vendor statement'!$D$9:$D$1008,E789)&gt;=COUNTIFS($C$9:C789,C789&amp;"",$E$9:E789,E789),"Matched",IF(COUNTIF('Vendor statement'!$C$9:$C$1008,C789&amp;"")&gt;0,"Reference found - amount differs","Only on this side")))))</f>
        <v/>
      </c>
    </row>
    <row r="790" customFormat="false" ht="15" hidden="false" customHeight="false" outlineLevel="0" collapsed="false">
      <c r="A790" s="17"/>
      <c r="B790" s="8"/>
      <c r="C790" s="8"/>
      <c r="D790" s="18"/>
      <c r="E790" s="18"/>
      <c r="F790" s="10" t="str">
        <f aca="false">IF(N(D790)+N(E790)=0,"",IF(C790="","No reference",IF(N(D790)&gt;0,IF(COUNTIFS('Vendor statement'!$C$9:$C$1008,C790&amp;"",'Vendor statement'!$E$9:$E$1008,D790)&gt;=COUNTIFS($C$9:C790,C790&amp;"",$D$9:D790,D790),"Matched",IF(COUNTIF('Vendor statement'!$C$9:$C$1008,C790&amp;"")&gt;0,"Reference found - amount differs","Only on this side")),IF(COUNTIFS('Vendor statement'!$C$9:$C$1008,C790&amp;"",'Vendor statement'!$D$9:$D$1008,E790)&gt;=COUNTIFS($C$9:C790,C790&amp;"",$E$9:E790,E790),"Matched",IF(COUNTIF('Vendor statement'!$C$9:$C$1008,C790&amp;"")&gt;0,"Reference found - amount differs","Only on this side")))))</f>
        <v/>
      </c>
    </row>
    <row r="791" customFormat="false" ht="15" hidden="false" customHeight="false" outlineLevel="0" collapsed="false">
      <c r="A791" s="17"/>
      <c r="B791" s="8"/>
      <c r="C791" s="8"/>
      <c r="D791" s="18"/>
      <c r="E791" s="18"/>
      <c r="F791" s="10" t="str">
        <f aca="false">IF(N(D791)+N(E791)=0,"",IF(C791="","No reference",IF(N(D791)&gt;0,IF(COUNTIFS('Vendor statement'!$C$9:$C$1008,C791&amp;"",'Vendor statement'!$E$9:$E$1008,D791)&gt;=COUNTIFS($C$9:C791,C791&amp;"",$D$9:D791,D791),"Matched",IF(COUNTIF('Vendor statement'!$C$9:$C$1008,C791&amp;"")&gt;0,"Reference found - amount differs","Only on this side")),IF(COUNTIFS('Vendor statement'!$C$9:$C$1008,C791&amp;"",'Vendor statement'!$D$9:$D$1008,E791)&gt;=COUNTIFS($C$9:C791,C791&amp;"",$E$9:E791,E791),"Matched",IF(COUNTIF('Vendor statement'!$C$9:$C$1008,C791&amp;"")&gt;0,"Reference found - amount differs","Only on this side")))))</f>
        <v/>
      </c>
    </row>
    <row r="792" customFormat="false" ht="15" hidden="false" customHeight="false" outlineLevel="0" collapsed="false">
      <c r="A792" s="17"/>
      <c r="B792" s="8"/>
      <c r="C792" s="8"/>
      <c r="D792" s="18"/>
      <c r="E792" s="18"/>
      <c r="F792" s="10" t="str">
        <f aca="false">IF(N(D792)+N(E792)=0,"",IF(C792="","No reference",IF(N(D792)&gt;0,IF(COUNTIFS('Vendor statement'!$C$9:$C$1008,C792&amp;"",'Vendor statement'!$E$9:$E$1008,D792)&gt;=COUNTIFS($C$9:C792,C792&amp;"",$D$9:D792,D792),"Matched",IF(COUNTIF('Vendor statement'!$C$9:$C$1008,C792&amp;"")&gt;0,"Reference found - amount differs","Only on this side")),IF(COUNTIFS('Vendor statement'!$C$9:$C$1008,C792&amp;"",'Vendor statement'!$D$9:$D$1008,E792)&gt;=COUNTIFS($C$9:C792,C792&amp;"",$E$9:E792,E792),"Matched",IF(COUNTIF('Vendor statement'!$C$9:$C$1008,C792&amp;"")&gt;0,"Reference found - amount differs","Only on this side")))))</f>
        <v/>
      </c>
    </row>
    <row r="793" customFormat="false" ht="15" hidden="false" customHeight="false" outlineLevel="0" collapsed="false">
      <c r="A793" s="17"/>
      <c r="B793" s="8"/>
      <c r="C793" s="8"/>
      <c r="D793" s="18"/>
      <c r="E793" s="18"/>
      <c r="F793" s="10" t="str">
        <f aca="false">IF(N(D793)+N(E793)=0,"",IF(C793="","No reference",IF(N(D793)&gt;0,IF(COUNTIFS('Vendor statement'!$C$9:$C$1008,C793&amp;"",'Vendor statement'!$E$9:$E$1008,D793)&gt;=COUNTIFS($C$9:C793,C793&amp;"",$D$9:D793,D793),"Matched",IF(COUNTIF('Vendor statement'!$C$9:$C$1008,C793&amp;"")&gt;0,"Reference found - amount differs","Only on this side")),IF(COUNTIFS('Vendor statement'!$C$9:$C$1008,C793&amp;"",'Vendor statement'!$D$9:$D$1008,E793)&gt;=COUNTIFS($C$9:C793,C793&amp;"",$E$9:E793,E793),"Matched",IF(COUNTIF('Vendor statement'!$C$9:$C$1008,C793&amp;"")&gt;0,"Reference found - amount differs","Only on this side")))))</f>
        <v/>
      </c>
    </row>
    <row r="794" customFormat="false" ht="15" hidden="false" customHeight="false" outlineLevel="0" collapsed="false">
      <c r="A794" s="17"/>
      <c r="B794" s="8"/>
      <c r="C794" s="8"/>
      <c r="D794" s="18"/>
      <c r="E794" s="18"/>
      <c r="F794" s="10" t="str">
        <f aca="false">IF(N(D794)+N(E794)=0,"",IF(C794="","No reference",IF(N(D794)&gt;0,IF(COUNTIFS('Vendor statement'!$C$9:$C$1008,C794&amp;"",'Vendor statement'!$E$9:$E$1008,D794)&gt;=COUNTIFS($C$9:C794,C794&amp;"",$D$9:D794,D794),"Matched",IF(COUNTIF('Vendor statement'!$C$9:$C$1008,C794&amp;"")&gt;0,"Reference found - amount differs","Only on this side")),IF(COUNTIFS('Vendor statement'!$C$9:$C$1008,C794&amp;"",'Vendor statement'!$D$9:$D$1008,E794)&gt;=COUNTIFS($C$9:C794,C794&amp;"",$E$9:E794,E794),"Matched",IF(COUNTIF('Vendor statement'!$C$9:$C$1008,C794&amp;"")&gt;0,"Reference found - amount differs","Only on this side")))))</f>
        <v/>
      </c>
    </row>
    <row r="795" customFormat="false" ht="15" hidden="false" customHeight="false" outlineLevel="0" collapsed="false">
      <c r="A795" s="17"/>
      <c r="B795" s="8"/>
      <c r="C795" s="8"/>
      <c r="D795" s="18"/>
      <c r="E795" s="18"/>
      <c r="F795" s="10" t="str">
        <f aca="false">IF(N(D795)+N(E795)=0,"",IF(C795="","No reference",IF(N(D795)&gt;0,IF(COUNTIFS('Vendor statement'!$C$9:$C$1008,C795&amp;"",'Vendor statement'!$E$9:$E$1008,D795)&gt;=COUNTIFS($C$9:C795,C795&amp;"",$D$9:D795,D795),"Matched",IF(COUNTIF('Vendor statement'!$C$9:$C$1008,C795&amp;"")&gt;0,"Reference found - amount differs","Only on this side")),IF(COUNTIFS('Vendor statement'!$C$9:$C$1008,C795&amp;"",'Vendor statement'!$D$9:$D$1008,E795)&gt;=COUNTIFS($C$9:C795,C795&amp;"",$E$9:E795,E795),"Matched",IF(COUNTIF('Vendor statement'!$C$9:$C$1008,C795&amp;"")&gt;0,"Reference found - amount differs","Only on this side")))))</f>
        <v/>
      </c>
    </row>
    <row r="796" customFormat="false" ht="15" hidden="false" customHeight="false" outlineLevel="0" collapsed="false">
      <c r="A796" s="17"/>
      <c r="B796" s="8"/>
      <c r="C796" s="8"/>
      <c r="D796" s="18"/>
      <c r="E796" s="18"/>
      <c r="F796" s="10" t="str">
        <f aca="false">IF(N(D796)+N(E796)=0,"",IF(C796="","No reference",IF(N(D796)&gt;0,IF(COUNTIFS('Vendor statement'!$C$9:$C$1008,C796&amp;"",'Vendor statement'!$E$9:$E$1008,D796)&gt;=COUNTIFS($C$9:C796,C796&amp;"",$D$9:D796,D796),"Matched",IF(COUNTIF('Vendor statement'!$C$9:$C$1008,C796&amp;"")&gt;0,"Reference found - amount differs","Only on this side")),IF(COUNTIFS('Vendor statement'!$C$9:$C$1008,C796&amp;"",'Vendor statement'!$D$9:$D$1008,E796)&gt;=COUNTIFS($C$9:C796,C796&amp;"",$E$9:E796,E796),"Matched",IF(COUNTIF('Vendor statement'!$C$9:$C$1008,C796&amp;"")&gt;0,"Reference found - amount differs","Only on this side")))))</f>
        <v/>
      </c>
    </row>
    <row r="797" customFormat="false" ht="15" hidden="false" customHeight="false" outlineLevel="0" collapsed="false">
      <c r="A797" s="17"/>
      <c r="B797" s="8"/>
      <c r="C797" s="8"/>
      <c r="D797" s="18"/>
      <c r="E797" s="18"/>
      <c r="F797" s="10" t="str">
        <f aca="false">IF(N(D797)+N(E797)=0,"",IF(C797="","No reference",IF(N(D797)&gt;0,IF(COUNTIFS('Vendor statement'!$C$9:$C$1008,C797&amp;"",'Vendor statement'!$E$9:$E$1008,D797)&gt;=COUNTIFS($C$9:C797,C797&amp;"",$D$9:D797,D797),"Matched",IF(COUNTIF('Vendor statement'!$C$9:$C$1008,C797&amp;"")&gt;0,"Reference found - amount differs","Only on this side")),IF(COUNTIFS('Vendor statement'!$C$9:$C$1008,C797&amp;"",'Vendor statement'!$D$9:$D$1008,E797)&gt;=COUNTIFS($C$9:C797,C797&amp;"",$E$9:E797,E797),"Matched",IF(COUNTIF('Vendor statement'!$C$9:$C$1008,C797&amp;"")&gt;0,"Reference found - amount differs","Only on this side")))))</f>
        <v/>
      </c>
    </row>
    <row r="798" customFormat="false" ht="15" hidden="false" customHeight="false" outlineLevel="0" collapsed="false">
      <c r="A798" s="17"/>
      <c r="B798" s="8"/>
      <c r="C798" s="8"/>
      <c r="D798" s="18"/>
      <c r="E798" s="18"/>
      <c r="F798" s="10" t="str">
        <f aca="false">IF(N(D798)+N(E798)=0,"",IF(C798="","No reference",IF(N(D798)&gt;0,IF(COUNTIFS('Vendor statement'!$C$9:$C$1008,C798&amp;"",'Vendor statement'!$E$9:$E$1008,D798)&gt;=COUNTIFS($C$9:C798,C798&amp;"",$D$9:D798,D798),"Matched",IF(COUNTIF('Vendor statement'!$C$9:$C$1008,C798&amp;"")&gt;0,"Reference found - amount differs","Only on this side")),IF(COUNTIFS('Vendor statement'!$C$9:$C$1008,C798&amp;"",'Vendor statement'!$D$9:$D$1008,E798)&gt;=COUNTIFS($C$9:C798,C798&amp;"",$E$9:E798,E798),"Matched",IF(COUNTIF('Vendor statement'!$C$9:$C$1008,C798&amp;"")&gt;0,"Reference found - amount differs","Only on this side")))))</f>
        <v/>
      </c>
    </row>
    <row r="799" customFormat="false" ht="15" hidden="false" customHeight="false" outlineLevel="0" collapsed="false">
      <c r="A799" s="17"/>
      <c r="B799" s="8"/>
      <c r="C799" s="8"/>
      <c r="D799" s="18"/>
      <c r="E799" s="18"/>
      <c r="F799" s="10" t="str">
        <f aca="false">IF(N(D799)+N(E799)=0,"",IF(C799="","No reference",IF(N(D799)&gt;0,IF(COUNTIFS('Vendor statement'!$C$9:$C$1008,C799&amp;"",'Vendor statement'!$E$9:$E$1008,D799)&gt;=COUNTIFS($C$9:C799,C799&amp;"",$D$9:D799,D799),"Matched",IF(COUNTIF('Vendor statement'!$C$9:$C$1008,C799&amp;"")&gt;0,"Reference found - amount differs","Only on this side")),IF(COUNTIFS('Vendor statement'!$C$9:$C$1008,C799&amp;"",'Vendor statement'!$D$9:$D$1008,E799)&gt;=COUNTIFS($C$9:C799,C799&amp;"",$E$9:E799,E799),"Matched",IF(COUNTIF('Vendor statement'!$C$9:$C$1008,C799&amp;"")&gt;0,"Reference found - amount differs","Only on this side")))))</f>
        <v/>
      </c>
    </row>
    <row r="800" customFormat="false" ht="15" hidden="false" customHeight="false" outlineLevel="0" collapsed="false">
      <c r="A800" s="17"/>
      <c r="B800" s="8"/>
      <c r="C800" s="8"/>
      <c r="D800" s="18"/>
      <c r="E800" s="18"/>
      <c r="F800" s="10" t="str">
        <f aca="false">IF(N(D800)+N(E800)=0,"",IF(C800="","No reference",IF(N(D800)&gt;0,IF(COUNTIFS('Vendor statement'!$C$9:$C$1008,C800&amp;"",'Vendor statement'!$E$9:$E$1008,D800)&gt;=COUNTIFS($C$9:C800,C800&amp;"",$D$9:D800,D800),"Matched",IF(COUNTIF('Vendor statement'!$C$9:$C$1008,C800&amp;"")&gt;0,"Reference found - amount differs","Only on this side")),IF(COUNTIFS('Vendor statement'!$C$9:$C$1008,C800&amp;"",'Vendor statement'!$D$9:$D$1008,E800)&gt;=COUNTIFS($C$9:C800,C800&amp;"",$E$9:E800,E800),"Matched",IF(COUNTIF('Vendor statement'!$C$9:$C$1008,C800&amp;"")&gt;0,"Reference found - amount differs","Only on this side")))))</f>
        <v/>
      </c>
    </row>
    <row r="801" customFormat="false" ht="15" hidden="false" customHeight="false" outlineLevel="0" collapsed="false">
      <c r="A801" s="17"/>
      <c r="B801" s="8"/>
      <c r="C801" s="8"/>
      <c r="D801" s="18"/>
      <c r="E801" s="18"/>
      <c r="F801" s="10" t="str">
        <f aca="false">IF(N(D801)+N(E801)=0,"",IF(C801="","No reference",IF(N(D801)&gt;0,IF(COUNTIFS('Vendor statement'!$C$9:$C$1008,C801&amp;"",'Vendor statement'!$E$9:$E$1008,D801)&gt;=COUNTIFS($C$9:C801,C801&amp;"",$D$9:D801,D801),"Matched",IF(COUNTIF('Vendor statement'!$C$9:$C$1008,C801&amp;"")&gt;0,"Reference found - amount differs","Only on this side")),IF(COUNTIFS('Vendor statement'!$C$9:$C$1008,C801&amp;"",'Vendor statement'!$D$9:$D$1008,E801)&gt;=COUNTIFS($C$9:C801,C801&amp;"",$E$9:E801,E801),"Matched",IF(COUNTIF('Vendor statement'!$C$9:$C$1008,C801&amp;"")&gt;0,"Reference found - amount differs","Only on this side")))))</f>
        <v/>
      </c>
    </row>
    <row r="802" customFormat="false" ht="15" hidden="false" customHeight="false" outlineLevel="0" collapsed="false">
      <c r="A802" s="17"/>
      <c r="B802" s="8"/>
      <c r="C802" s="8"/>
      <c r="D802" s="18"/>
      <c r="E802" s="18"/>
      <c r="F802" s="10" t="str">
        <f aca="false">IF(N(D802)+N(E802)=0,"",IF(C802="","No reference",IF(N(D802)&gt;0,IF(COUNTIFS('Vendor statement'!$C$9:$C$1008,C802&amp;"",'Vendor statement'!$E$9:$E$1008,D802)&gt;=COUNTIFS($C$9:C802,C802&amp;"",$D$9:D802,D802),"Matched",IF(COUNTIF('Vendor statement'!$C$9:$C$1008,C802&amp;"")&gt;0,"Reference found - amount differs","Only on this side")),IF(COUNTIFS('Vendor statement'!$C$9:$C$1008,C802&amp;"",'Vendor statement'!$D$9:$D$1008,E802)&gt;=COUNTIFS($C$9:C802,C802&amp;"",$E$9:E802,E802),"Matched",IF(COUNTIF('Vendor statement'!$C$9:$C$1008,C802&amp;"")&gt;0,"Reference found - amount differs","Only on this side")))))</f>
        <v/>
      </c>
    </row>
    <row r="803" customFormat="false" ht="15" hidden="false" customHeight="false" outlineLevel="0" collapsed="false">
      <c r="A803" s="17"/>
      <c r="B803" s="8"/>
      <c r="C803" s="8"/>
      <c r="D803" s="18"/>
      <c r="E803" s="18"/>
      <c r="F803" s="10" t="str">
        <f aca="false">IF(N(D803)+N(E803)=0,"",IF(C803="","No reference",IF(N(D803)&gt;0,IF(COUNTIFS('Vendor statement'!$C$9:$C$1008,C803&amp;"",'Vendor statement'!$E$9:$E$1008,D803)&gt;=COUNTIFS($C$9:C803,C803&amp;"",$D$9:D803,D803),"Matched",IF(COUNTIF('Vendor statement'!$C$9:$C$1008,C803&amp;"")&gt;0,"Reference found - amount differs","Only on this side")),IF(COUNTIFS('Vendor statement'!$C$9:$C$1008,C803&amp;"",'Vendor statement'!$D$9:$D$1008,E803)&gt;=COUNTIFS($C$9:C803,C803&amp;"",$E$9:E803,E803),"Matched",IF(COUNTIF('Vendor statement'!$C$9:$C$1008,C803&amp;"")&gt;0,"Reference found - amount differs","Only on this side")))))</f>
        <v/>
      </c>
    </row>
    <row r="804" customFormat="false" ht="15" hidden="false" customHeight="false" outlineLevel="0" collapsed="false">
      <c r="A804" s="17"/>
      <c r="B804" s="8"/>
      <c r="C804" s="8"/>
      <c r="D804" s="18"/>
      <c r="E804" s="18"/>
      <c r="F804" s="10" t="str">
        <f aca="false">IF(N(D804)+N(E804)=0,"",IF(C804="","No reference",IF(N(D804)&gt;0,IF(COUNTIFS('Vendor statement'!$C$9:$C$1008,C804&amp;"",'Vendor statement'!$E$9:$E$1008,D804)&gt;=COUNTIFS($C$9:C804,C804&amp;"",$D$9:D804,D804),"Matched",IF(COUNTIF('Vendor statement'!$C$9:$C$1008,C804&amp;"")&gt;0,"Reference found - amount differs","Only on this side")),IF(COUNTIFS('Vendor statement'!$C$9:$C$1008,C804&amp;"",'Vendor statement'!$D$9:$D$1008,E804)&gt;=COUNTIFS($C$9:C804,C804&amp;"",$E$9:E804,E804),"Matched",IF(COUNTIF('Vendor statement'!$C$9:$C$1008,C804&amp;"")&gt;0,"Reference found - amount differs","Only on this side")))))</f>
        <v/>
      </c>
    </row>
    <row r="805" customFormat="false" ht="15" hidden="false" customHeight="false" outlineLevel="0" collapsed="false">
      <c r="A805" s="17"/>
      <c r="B805" s="8"/>
      <c r="C805" s="8"/>
      <c r="D805" s="18"/>
      <c r="E805" s="18"/>
      <c r="F805" s="10" t="str">
        <f aca="false">IF(N(D805)+N(E805)=0,"",IF(C805="","No reference",IF(N(D805)&gt;0,IF(COUNTIFS('Vendor statement'!$C$9:$C$1008,C805&amp;"",'Vendor statement'!$E$9:$E$1008,D805)&gt;=COUNTIFS($C$9:C805,C805&amp;"",$D$9:D805,D805),"Matched",IF(COUNTIF('Vendor statement'!$C$9:$C$1008,C805&amp;"")&gt;0,"Reference found - amount differs","Only on this side")),IF(COUNTIFS('Vendor statement'!$C$9:$C$1008,C805&amp;"",'Vendor statement'!$D$9:$D$1008,E805)&gt;=COUNTIFS($C$9:C805,C805&amp;"",$E$9:E805,E805),"Matched",IF(COUNTIF('Vendor statement'!$C$9:$C$1008,C805&amp;"")&gt;0,"Reference found - amount differs","Only on this side")))))</f>
        <v/>
      </c>
    </row>
    <row r="806" customFormat="false" ht="15" hidden="false" customHeight="false" outlineLevel="0" collapsed="false">
      <c r="A806" s="17"/>
      <c r="B806" s="8"/>
      <c r="C806" s="8"/>
      <c r="D806" s="18"/>
      <c r="E806" s="18"/>
      <c r="F806" s="10" t="str">
        <f aca="false">IF(N(D806)+N(E806)=0,"",IF(C806="","No reference",IF(N(D806)&gt;0,IF(COUNTIFS('Vendor statement'!$C$9:$C$1008,C806&amp;"",'Vendor statement'!$E$9:$E$1008,D806)&gt;=COUNTIFS($C$9:C806,C806&amp;"",$D$9:D806,D806),"Matched",IF(COUNTIF('Vendor statement'!$C$9:$C$1008,C806&amp;"")&gt;0,"Reference found - amount differs","Only on this side")),IF(COUNTIFS('Vendor statement'!$C$9:$C$1008,C806&amp;"",'Vendor statement'!$D$9:$D$1008,E806)&gt;=COUNTIFS($C$9:C806,C806&amp;"",$E$9:E806,E806),"Matched",IF(COUNTIF('Vendor statement'!$C$9:$C$1008,C806&amp;"")&gt;0,"Reference found - amount differs","Only on this side")))))</f>
        <v/>
      </c>
    </row>
    <row r="807" customFormat="false" ht="15" hidden="false" customHeight="false" outlineLevel="0" collapsed="false">
      <c r="A807" s="17"/>
      <c r="B807" s="8"/>
      <c r="C807" s="8"/>
      <c r="D807" s="18"/>
      <c r="E807" s="18"/>
      <c r="F807" s="10" t="str">
        <f aca="false">IF(N(D807)+N(E807)=0,"",IF(C807="","No reference",IF(N(D807)&gt;0,IF(COUNTIFS('Vendor statement'!$C$9:$C$1008,C807&amp;"",'Vendor statement'!$E$9:$E$1008,D807)&gt;=COUNTIFS($C$9:C807,C807&amp;"",$D$9:D807,D807),"Matched",IF(COUNTIF('Vendor statement'!$C$9:$C$1008,C807&amp;"")&gt;0,"Reference found - amount differs","Only on this side")),IF(COUNTIFS('Vendor statement'!$C$9:$C$1008,C807&amp;"",'Vendor statement'!$D$9:$D$1008,E807)&gt;=COUNTIFS($C$9:C807,C807&amp;"",$E$9:E807,E807),"Matched",IF(COUNTIF('Vendor statement'!$C$9:$C$1008,C807&amp;"")&gt;0,"Reference found - amount differs","Only on this side")))))</f>
        <v/>
      </c>
    </row>
    <row r="808" customFormat="false" ht="15" hidden="false" customHeight="false" outlineLevel="0" collapsed="false">
      <c r="A808" s="17"/>
      <c r="B808" s="8"/>
      <c r="C808" s="8"/>
      <c r="D808" s="18"/>
      <c r="E808" s="18"/>
      <c r="F808" s="10" t="str">
        <f aca="false">IF(N(D808)+N(E808)=0,"",IF(C808="","No reference",IF(N(D808)&gt;0,IF(COUNTIFS('Vendor statement'!$C$9:$C$1008,C808&amp;"",'Vendor statement'!$E$9:$E$1008,D808)&gt;=COUNTIFS($C$9:C808,C808&amp;"",$D$9:D808,D808),"Matched",IF(COUNTIF('Vendor statement'!$C$9:$C$1008,C808&amp;"")&gt;0,"Reference found - amount differs","Only on this side")),IF(COUNTIFS('Vendor statement'!$C$9:$C$1008,C808&amp;"",'Vendor statement'!$D$9:$D$1008,E808)&gt;=COUNTIFS($C$9:C808,C808&amp;"",$E$9:E808,E808),"Matched",IF(COUNTIF('Vendor statement'!$C$9:$C$1008,C808&amp;"")&gt;0,"Reference found - amount differs","Only on this side")))))</f>
        <v/>
      </c>
    </row>
    <row r="809" customFormat="false" ht="15" hidden="false" customHeight="false" outlineLevel="0" collapsed="false">
      <c r="A809" s="17"/>
      <c r="B809" s="8"/>
      <c r="C809" s="8"/>
      <c r="D809" s="18"/>
      <c r="E809" s="18"/>
      <c r="F809" s="10" t="str">
        <f aca="false">IF(N(D809)+N(E809)=0,"",IF(C809="","No reference",IF(N(D809)&gt;0,IF(COUNTIFS('Vendor statement'!$C$9:$C$1008,C809&amp;"",'Vendor statement'!$E$9:$E$1008,D809)&gt;=COUNTIFS($C$9:C809,C809&amp;"",$D$9:D809,D809),"Matched",IF(COUNTIF('Vendor statement'!$C$9:$C$1008,C809&amp;"")&gt;0,"Reference found - amount differs","Only on this side")),IF(COUNTIFS('Vendor statement'!$C$9:$C$1008,C809&amp;"",'Vendor statement'!$D$9:$D$1008,E809)&gt;=COUNTIFS($C$9:C809,C809&amp;"",$E$9:E809,E809),"Matched",IF(COUNTIF('Vendor statement'!$C$9:$C$1008,C809&amp;"")&gt;0,"Reference found - amount differs","Only on this side")))))</f>
        <v/>
      </c>
    </row>
    <row r="810" customFormat="false" ht="15" hidden="false" customHeight="false" outlineLevel="0" collapsed="false">
      <c r="A810" s="17"/>
      <c r="B810" s="8"/>
      <c r="C810" s="8"/>
      <c r="D810" s="18"/>
      <c r="E810" s="18"/>
      <c r="F810" s="10" t="str">
        <f aca="false">IF(N(D810)+N(E810)=0,"",IF(C810="","No reference",IF(N(D810)&gt;0,IF(COUNTIFS('Vendor statement'!$C$9:$C$1008,C810&amp;"",'Vendor statement'!$E$9:$E$1008,D810)&gt;=COUNTIFS($C$9:C810,C810&amp;"",$D$9:D810,D810),"Matched",IF(COUNTIF('Vendor statement'!$C$9:$C$1008,C810&amp;"")&gt;0,"Reference found - amount differs","Only on this side")),IF(COUNTIFS('Vendor statement'!$C$9:$C$1008,C810&amp;"",'Vendor statement'!$D$9:$D$1008,E810)&gt;=COUNTIFS($C$9:C810,C810&amp;"",$E$9:E810,E810),"Matched",IF(COUNTIF('Vendor statement'!$C$9:$C$1008,C810&amp;"")&gt;0,"Reference found - amount differs","Only on this side")))))</f>
        <v/>
      </c>
    </row>
    <row r="811" customFormat="false" ht="15" hidden="false" customHeight="false" outlineLevel="0" collapsed="false">
      <c r="A811" s="17"/>
      <c r="B811" s="8"/>
      <c r="C811" s="8"/>
      <c r="D811" s="18"/>
      <c r="E811" s="18"/>
      <c r="F811" s="10" t="str">
        <f aca="false">IF(N(D811)+N(E811)=0,"",IF(C811="","No reference",IF(N(D811)&gt;0,IF(COUNTIFS('Vendor statement'!$C$9:$C$1008,C811&amp;"",'Vendor statement'!$E$9:$E$1008,D811)&gt;=COUNTIFS($C$9:C811,C811&amp;"",$D$9:D811,D811),"Matched",IF(COUNTIF('Vendor statement'!$C$9:$C$1008,C811&amp;"")&gt;0,"Reference found - amount differs","Only on this side")),IF(COUNTIFS('Vendor statement'!$C$9:$C$1008,C811&amp;"",'Vendor statement'!$D$9:$D$1008,E811)&gt;=COUNTIFS($C$9:C811,C811&amp;"",$E$9:E811,E811),"Matched",IF(COUNTIF('Vendor statement'!$C$9:$C$1008,C811&amp;"")&gt;0,"Reference found - amount differs","Only on this side")))))</f>
        <v/>
      </c>
    </row>
    <row r="812" customFormat="false" ht="15" hidden="false" customHeight="false" outlineLevel="0" collapsed="false">
      <c r="A812" s="17"/>
      <c r="B812" s="8"/>
      <c r="C812" s="8"/>
      <c r="D812" s="18"/>
      <c r="E812" s="18"/>
      <c r="F812" s="10" t="str">
        <f aca="false">IF(N(D812)+N(E812)=0,"",IF(C812="","No reference",IF(N(D812)&gt;0,IF(COUNTIFS('Vendor statement'!$C$9:$C$1008,C812&amp;"",'Vendor statement'!$E$9:$E$1008,D812)&gt;=COUNTIFS($C$9:C812,C812&amp;"",$D$9:D812,D812),"Matched",IF(COUNTIF('Vendor statement'!$C$9:$C$1008,C812&amp;"")&gt;0,"Reference found - amount differs","Only on this side")),IF(COUNTIFS('Vendor statement'!$C$9:$C$1008,C812&amp;"",'Vendor statement'!$D$9:$D$1008,E812)&gt;=COUNTIFS($C$9:C812,C812&amp;"",$E$9:E812,E812),"Matched",IF(COUNTIF('Vendor statement'!$C$9:$C$1008,C812&amp;"")&gt;0,"Reference found - amount differs","Only on this side")))))</f>
        <v/>
      </c>
    </row>
    <row r="813" customFormat="false" ht="15" hidden="false" customHeight="false" outlineLevel="0" collapsed="false">
      <c r="A813" s="17"/>
      <c r="B813" s="8"/>
      <c r="C813" s="8"/>
      <c r="D813" s="18"/>
      <c r="E813" s="18"/>
      <c r="F813" s="10" t="str">
        <f aca="false">IF(N(D813)+N(E813)=0,"",IF(C813="","No reference",IF(N(D813)&gt;0,IF(COUNTIFS('Vendor statement'!$C$9:$C$1008,C813&amp;"",'Vendor statement'!$E$9:$E$1008,D813)&gt;=COUNTIFS($C$9:C813,C813&amp;"",$D$9:D813,D813),"Matched",IF(COUNTIF('Vendor statement'!$C$9:$C$1008,C813&amp;"")&gt;0,"Reference found - amount differs","Only on this side")),IF(COUNTIFS('Vendor statement'!$C$9:$C$1008,C813&amp;"",'Vendor statement'!$D$9:$D$1008,E813)&gt;=COUNTIFS($C$9:C813,C813&amp;"",$E$9:E813,E813),"Matched",IF(COUNTIF('Vendor statement'!$C$9:$C$1008,C813&amp;"")&gt;0,"Reference found - amount differs","Only on this side")))))</f>
        <v/>
      </c>
    </row>
    <row r="814" customFormat="false" ht="15" hidden="false" customHeight="false" outlineLevel="0" collapsed="false">
      <c r="A814" s="17"/>
      <c r="B814" s="8"/>
      <c r="C814" s="8"/>
      <c r="D814" s="18"/>
      <c r="E814" s="18"/>
      <c r="F814" s="10" t="str">
        <f aca="false">IF(N(D814)+N(E814)=0,"",IF(C814="","No reference",IF(N(D814)&gt;0,IF(COUNTIFS('Vendor statement'!$C$9:$C$1008,C814&amp;"",'Vendor statement'!$E$9:$E$1008,D814)&gt;=COUNTIFS($C$9:C814,C814&amp;"",$D$9:D814,D814),"Matched",IF(COUNTIF('Vendor statement'!$C$9:$C$1008,C814&amp;"")&gt;0,"Reference found - amount differs","Only on this side")),IF(COUNTIFS('Vendor statement'!$C$9:$C$1008,C814&amp;"",'Vendor statement'!$D$9:$D$1008,E814)&gt;=COUNTIFS($C$9:C814,C814&amp;"",$E$9:E814,E814),"Matched",IF(COUNTIF('Vendor statement'!$C$9:$C$1008,C814&amp;"")&gt;0,"Reference found - amount differs","Only on this side")))))</f>
        <v/>
      </c>
    </row>
    <row r="815" customFormat="false" ht="15" hidden="false" customHeight="false" outlineLevel="0" collapsed="false">
      <c r="A815" s="17"/>
      <c r="B815" s="8"/>
      <c r="C815" s="8"/>
      <c r="D815" s="18"/>
      <c r="E815" s="18"/>
      <c r="F815" s="10" t="str">
        <f aca="false">IF(N(D815)+N(E815)=0,"",IF(C815="","No reference",IF(N(D815)&gt;0,IF(COUNTIFS('Vendor statement'!$C$9:$C$1008,C815&amp;"",'Vendor statement'!$E$9:$E$1008,D815)&gt;=COUNTIFS($C$9:C815,C815&amp;"",$D$9:D815,D815),"Matched",IF(COUNTIF('Vendor statement'!$C$9:$C$1008,C815&amp;"")&gt;0,"Reference found - amount differs","Only on this side")),IF(COUNTIFS('Vendor statement'!$C$9:$C$1008,C815&amp;"",'Vendor statement'!$D$9:$D$1008,E815)&gt;=COUNTIFS($C$9:C815,C815&amp;"",$E$9:E815,E815),"Matched",IF(COUNTIF('Vendor statement'!$C$9:$C$1008,C815&amp;"")&gt;0,"Reference found - amount differs","Only on this side")))))</f>
        <v/>
      </c>
    </row>
    <row r="816" customFormat="false" ht="15" hidden="false" customHeight="false" outlineLevel="0" collapsed="false">
      <c r="A816" s="17"/>
      <c r="B816" s="8"/>
      <c r="C816" s="8"/>
      <c r="D816" s="18"/>
      <c r="E816" s="18"/>
      <c r="F816" s="10" t="str">
        <f aca="false">IF(N(D816)+N(E816)=0,"",IF(C816="","No reference",IF(N(D816)&gt;0,IF(COUNTIFS('Vendor statement'!$C$9:$C$1008,C816&amp;"",'Vendor statement'!$E$9:$E$1008,D816)&gt;=COUNTIFS($C$9:C816,C816&amp;"",$D$9:D816,D816),"Matched",IF(COUNTIF('Vendor statement'!$C$9:$C$1008,C816&amp;"")&gt;0,"Reference found - amount differs","Only on this side")),IF(COUNTIFS('Vendor statement'!$C$9:$C$1008,C816&amp;"",'Vendor statement'!$D$9:$D$1008,E816)&gt;=COUNTIFS($C$9:C816,C816&amp;"",$E$9:E816,E816),"Matched",IF(COUNTIF('Vendor statement'!$C$9:$C$1008,C816&amp;"")&gt;0,"Reference found - amount differs","Only on this side")))))</f>
        <v/>
      </c>
    </row>
    <row r="817" customFormat="false" ht="15" hidden="false" customHeight="false" outlineLevel="0" collapsed="false">
      <c r="A817" s="17"/>
      <c r="B817" s="8"/>
      <c r="C817" s="8"/>
      <c r="D817" s="18"/>
      <c r="E817" s="18"/>
      <c r="F817" s="10" t="str">
        <f aca="false">IF(N(D817)+N(E817)=0,"",IF(C817="","No reference",IF(N(D817)&gt;0,IF(COUNTIFS('Vendor statement'!$C$9:$C$1008,C817&amp;"",'Vendor statement'!$E$9:$E$1008,D817)&gt;=COUNTIFS($C$9:C817,C817&amp;"",$D$9:D817,D817),"Matched",IF(COUNTIF('Vendor statement'!$C$9:$C$1008,C817&amp;"")&gt;0,"Reference found - amount differs","Only on this side")),IF(COUNTIFS('Vendor statement'!$C$9:$C$1008,C817&amp;"",'Vendor statement'!$D$9:$D$1008,E817)&gt;=COUNTIFS($C$9:C817,C817&amp;"",$E$9:E817,E817),"Matched",IF(COUNTIF('Vendor statement'!$C$9:$C$1008,C817&amp;"")&gt;0,"Reference found - amount differs","Only on this side")))))</f>
        <v/>
      </c>
    </row>
    <row r="818" customFormat="false" ht="15" hidden="false" customHeight="false" outlineLevel="0" collapsed="false">
      <c r="A818" s="17"/>
      <c r="B818" s="8"/>
      <c r="C818" s="8"/>
      <c r="D818" s="18"/>
      <c r="E818" s="18"/>
      <c r="F818" s="10" t="str">
        <f aca="false">IF(N(D818)+N(E818)=0,"",IF(C818="","No reference",IF(N(D818)&gt;0,IF(COUNTIFS('Vendor statement'!$C$9:$C$1008,C818&amp;"",'Vendor statement'!$E$9:$E$1008,D818)&gt;=COUNTIFS($C$9:C818,C818&amp;"",$D$9:D818,D818),"Matched",IF(COUNTIF('Vendor statement'!$C$9:$C$1008,C818&amp;"")&gt;0,"Reference found - amount differs","Only on this side")),IF(COUNTIFS('Vendor statement'!$C$9:$C$1008,C818&amp;"",'Vendor statement'!$D$9:$D$1008,E818)&gt;=COUNTIFS($C$9:C818,C818&amp;"",$E$9:E818,E818),"Matched",IF(COUNTIF('Vendor statement'!$C$9:$C$1008,C818&amp;"")&gt;0,"Reference found - amount differs","Only on this side")))))</f>
        <v/>
      </c>
    </row>
    <row r="819" customFormat="false" ht="15" hidden="false" customHeight="false" outlineLevel="0" collapsed="false">
      <c r="A819" s="17"/>
      <c r="B819" s="8"/>
      <c r="C819" s="8"/>
      <c r="D819" s="18"/>
      <c r="E819" s="18"/>
      <c r="F819" s="10" t="str">
        <f aca="false">IF(N(D819)+N(E819)=0,"",IF(C819="","No reference",IF(N(D819)&gt;0,IF(COUNTIFS('Vendor statement'!$C$9:$C$1008,C819&amp;"",'Vendor statement'!$E$9:$E$1008,D819)&gt;=COUNTIFS($C$9:C819,C819&amp;"",$D$9:D819,D819),"Matched",IF(COUNTIF('Vendor statement'!$C$9:$C$1008,C819&amp;"")&gt;0,"Reference found - amount differs","Only on this side")),IF(COUNTIFS('Vendor statement'!$C$9:$C$1008,C819&amp;"",'Vendor statement'!$D$9:$D$1008,E819)&gt;=COUNTIFS($C$9:C819,C819&amp;"",$E$9:E819,E819),"Matched",IF(COUNTIF('Vendor statement'!$C$9:$C$1008,C819&amp;"")&gt;0,"Reference found - amount differs","Only on this side")))))</f>
        <v/>
      </c>
    </row>
    <row r="820" customFormat="false" ht="15" hidden="false" customHeight="false" outlineLevel="0" collapsed="false">
      <c r="A820" s="17"/>
      <c r="B820" s="8"/>
      <c r="C820" s="8"/>
      <c r="D820" s="18"/>
      <c r="E820" s="18"/>
      <c r="F820" s="10" t="str">
        <f aca="false">IF(N(D820)+N(E820)=0,"",IF(C820="","No reference",IF(N(D820)&gt;0,IF(COUNTIFS('Vendor statement'!$C$9:$C$1008,C820&amp;"",'Vendor statement'!$E$9:$E$1008,D820)&gt;=COUNTIFS($C$9:C820,C820&amp;"",$D$9:D820,D820),"Matched",IF(COUNTIF('Vendor statement'!$C$9:$C$1008,C820&amp;"")&gt;0,"Reference found - amount differs","Only on this side")),IF(COUNTIFS('Vendor statement'!$C$9:$C$1008,C820&amp;"",'Vendor statement'!$D$9:$D$1008,E820)&gt;=COUNTIFS($C$9:C820,C820&amp;"",$E$9:E820,E820),"Matched",IF(COUNTIF('Vendor statement'!$C$9:$C$1008,C820&amp;"")&gt;0,"Reference found - amount differs","Only on this side")))))</f>
        <v/>
      </c>
    </row>
    <row r="821" customFormat="false" ht="15" hidden="false" customHeight="false" outlineLevel="0" collapsed="false">
      <c r="A821" s="17"/>
      <c r="B821" s="8"/>
      <c r="C821" s="8"/>
      <c r="D821" s="18"/>
      <c r="E821" s="18"/>
      <c r="F821" s="10" t="str">
        <f aca="false">IF(N(D821)+N(E821)=0,"",IF(C821="","No reference",IF(N(D821)&gt;0,IF(COUNTIFS('Vendor statement'!$C$9:$C$1008,C821&amp;"",'Vendor statement'!$E$9:$E$1008,D821)&gt;=COUNTIFS($C$9:C821,C821&amp;"",$D$9:D821,D821),"Matched",IF(COUNTIF('Vendor statement'!$C$9:$C$1008,C821&amp;"")&gt;0,"Reference found - amount differs","Only on this side")),IF(COUNTIFS('Vendor statement'!$C$9:$C$1008,C821&amp;"",'Vendor statement'!$D$9:$D$1008,E821)&gt;=COUNTIFS($C$9:C821,C821&amp;"",$E$9:E821,E821),"Matched",IF(COUNTIF('Vendor statement'!$C$9:$C$1008,C821&amp;"")&gt;0,"Reference found - amount differs","Only on this side")))))</f>
        <v/>
      </c>
    </row>
    <row r="822" customFormat="false" ht="15" hidden="false" customHeight="false" outlineLevel="0" collapsed="false">
      <c r="A822" s="17"/>
      <c r="B822" s="8"/>
      <c r="C822" s="8"/>
      <c r="D822" s="18"/>
      <c r="E822" s="18"/>
      <c r="F822" s="10" t="str">
        <f aca="false">IF(N(D822)+N(E822)=0,"",IF(C822="","No reference",IF(N(D822)&gt;0,IF(COUNTIFS('Vendor statement'!$C$9:$C$1008,C822&amp;"",'Vendor statement'!$E$9:$E$1008,D822)&gt;=COUNTIFS($C$9:C822,C822&amp;"",$D$9:D822,D822),"Matched",IF(COUNTIF('Vendor statement'!$C$9:$C$1008,C822&amp;"")&gt;0,"Reference found - amount differs","Only on this side")),IF(COUNTIFS('Vendor statement'!$C$9:$C$1008,C822&amp;"",'Vendor statement'!$D$9:$D$1008,E822)&gt;=COUNTIFS($C$9:C822,C822&amp;"",$E$9:E822,E822),"Matched",IF(COUNTIF('Vendor statement'!$C$9:$C$1008,C822&amp;"")&gt;0,"Reference found - amount differs","Only on this side")))))</f>
        <v/>
      </c>
    </row>
    <row r="823" customFormat="false" ht="15" hidden="false" customHeight="false" outlineLevel="0" collapsed="false">
      <c r="A823" s="17"/>
      <c r="B823" s="8"/>
      <c r="C823" s="8"/>
      <c r="D823" s="18"/>
      <c r="E823" s="18"/>
      <c r="F823" s="10" t="str">
        <f aca="false">IF(N(D823)+N(E823)=0,"",IF(C823="","No reference",IF(N(D823)&gt;0,IF(COUNTIFS('Vendor statement'!$C$9:$C$1008,C823&amp;"",'Vendor statement'!$E$9:$E$1008,D823)&gt;=COUNTIFS($C$9:C823,C823&amp;"",$D$9:D823,D823),"Matched",IF(COUNTIF('Vendor statement'!$C$9:$C$1008,C823&amp;"")&gt;0,"Reference found - amount differs","Only on this side")),IF(COUNTIFS('Vendor statement'!$C$9:$C$1008,C823&amp;"",'Vendor statement'!$D$9:$D$1008,E823)&gt;=COUNTIFS($C$9:C823,C823&amp;"",$E$9:E823,E823),"Matched",IF(COUNTIF('Vendor statement'!$C$9:$C$1008,C823&amp;"")&gt;0,"Reference found - amount differs","Only on this side")))))</f>
        <v/>
      </c>
    </row>
    <row r="824" customFormat="false" ht="15" hidden="false" customHeight="false" outlineLevel="0" collapsed="false">
      <c r="A824" s="17"/>
      <c r="B824" s="8"/>
      <c r="C824" s="8"/>
      <c r="D824" s="18"/>
      <c r="E824" s="18"/>
      <c r="F824" s="10" t="str">
        <f aca="false">IF(N(D824)+N(E824)=0,"",IF(C824="","No reference",IF(N(D824)&gt;0,IF(COUNTIFS('Vendor statement'!$C$9:$C$1008,C824&amp;"",'Vendor statement'!$E$9:$E$1008,D824)&gt;=COUNTIFS($C$9:C824,C824&amp;"",$D$9:D824,D824),"Matched",IF(COUNTIF('Vendor statement'!$C$9:$C$1008,C824&amp;"")&gt;0,"Reference found - amount differs","Only on this side")),IF(COUNTIFS('Vendor statement'!$C$9:$C$1008,C824&amp;"",'Vendor statement'!$D$9:$D$1008,E824)&gt;=COUNTIFS($C$9:C824,C824&amp;"",$E$9:E824,E824),"Matched",IF(COUNTIF('Vendor statement'!$C$9:$C$1008,C824&amp;"")&gt;0,"Reference found - amount differs","Only on this side")))))</f>
        <v/>
      </c>
    </row>
    <row r="825" customFormat="false" ht="15" hidden="false" customHeight="false" outlineLevel="0" collapsed="false">
      <c r="A825" s="17"/>
      <c r="B825" s="8"/>
      <c r="C825" s="8"/>
      <c r="D825" s="18"/>
      <c r="E825" s="18"/>
      <c r="F825" s="10" t="str">
        <f aca="false">IF(N(D825)+N(E825)=0,"",IF(C825="","No reference",IF(N(D825)&gt;0,IF(COUNTIFS('Vendor statement'!$C$9:$C$1008,C825&amp;"",'Vendor statement'!$E$9:$E$1008,D825)&gt;=COUNTIFS($C$9:C825,C825&amp;"",$D$9:D825,D825),"Matched",IF(COUNTIF('Vendor statement'!$C$9:$C$1008,C825&amp;"")&gt;0,"Reference found - amount differs","Only on this side")),IF(COUNTIFS('Vendor statement'!$C$9:$C$1008,C825&amp;"",'Vendor statement'!$D$9:$D$1008,E825)&gt;=COUNTIFS($C$9:C825,C825&amp;"",$E$9:E825,E825),"Matched",IF(COUNTIF('Vendor statement'!$C$9:$C$1008,C825&amp;"")&gt;0,"Reference found - amount differs","Only on this side")))))</f>
        <v/>
      </c>
    </row>
    <row r="826" customFormat="false" ht="15" hidden="false" customHeight="false" outlineLevel="0" collapsed="false">
      <c r="A826" s="17"/>
      <c r="B826" s="8"/>
      <c r="C826" s="8"/>
      <c r="D826" s="18"/>
      <c r="E826" s="18"/>
      <c r="F826" s="10" t="str">
        <f aca="false">IF(N(D826)+N(E826)=0,"",IF(C826="","No reference",IF(N(D826)&gt;0,IF(COUNTIFS('Vendor statement'!$C$9:$C$1008,C826&amp;"",'Vendor statement'!$E$9:$E$1008,D826)&gt;=COUNTIFS($C$9:C826,C826&amp;"",$D$9:D826,D826),"Matched",IF(COUNTIF('Vendor statement'!$C$9:$C$1008,C826&amp;"")&gt;0,"Reference found - amount differs","Only on this side")),IF(COUNTIFS('Vendor statement'!$C$9:$C$1008,C826&amp;"",'Vendor statement'!$D$9:$D$1008,E826)&gt;=COUNTIFS($C$9:C826,C826&amp;"",$E$9:E826,E826),"Matched",IF(COUNTIF('Vendor statement'!$C$9:$C$1008,C826&amp;"")&gt;0,"Reference found - amount differs","Only on this side")))))</f>
        <v/>
      </c>
    </row>
    <row r="827" customFormat="false" ht="15" hidden="false" customHeight="false" outlineLevel="0" collapsed="false">
      <c r="A827" s="17"/>
      <c r="B827" s="8"/>
      <c r="C827" s="8"/>
      <c r="D827" s="18"/>
      <c r="E827" s="18"/>
      <c r="F827" s="10" t="str">
        <f aca="false">IF(N(D827)+N(E827)=0,"",IF(C827="","No reference",IF(N(D827)&gt;0,IF(COUNTIFS('Vendor statement'!$C$9:$C$1008,C827&amp;"",'Vendor statement'!$E$9:$E$1008,D827)&gt;=COUNTIFS($C$9:C827,C827&amp;"",$D$9:D827,D827),"Matched",IF(COUNTIF('Vendor statement'!$C$9:$C$1008,C827&amp;"")&gt;0,"Reference found - amount differs","Only on this side")),IF(COUNTIFS('Vendor statement'!$C$9:$C$1008,C827&amp;"",'Vendor statement'!$D$9:$D$1008,E827)&gt;=COUNTIFS($C$9:C827,C827&amp;"",$E$9:E827,E827),"Matched",IF(COUNTIF('Vendor statement'!$C$9:$C$1008,C827&amp;"")&gt;0,"Reference found - amount differs","Only on this side")))))</f>
        <v/>
      </c>
    </row>
    <row r="828" customFormat="false" ht="15" hidden="false" customHeight="false" outlineLevel="0" collapsed="false">
      <c r="A828" s="17"/>
      <c r="B828" s="8"/>
      <c r="C828" s="8"/>
      <c r="D828" s="18"/>
      <c r="E828" s="18"/>
      <c r="F828" s="10" t="str">
        <f aca="false">IF(N(D828)+N(E828)=0,"",IF(C828="","No reference",IF(N(D828)&gt;0,IF(COUNTIFS('Vendor statement'!$C$9:$C$1008,C828&amp;"",'Vendor statement'!$E$9:$E$1008,D828)&gt;=COUNTIFS($C$9:C828,C828&amp;"",$D$9:D828,D828),"Matched",IF(COUNTIF('Vendor statement'!$C$9:$C$1008,C828&amp;"")&gt;0,"Reference found - amount differs","Only on this side")),IF(COUNTIFS('Vendor statement'!$C$9:$C$1008,C828&amp;"",'Vendor statement'!$D$9:$D$1008,E828)&gt;=COUNTIFS($C$9:C828,C828&amp;"",$E$9:E828,E828),"Matched",IF(COUNTIF('Vendor statement'!$C$9:$C$1008,C828&amp;"")&gt;0,"Reference found - amount differs","Only on this side")))))</f>
        <v/>
      </c>
    </row>
    <row r="829" customFormat="false" ht="15" hidden="false" customHeight="false" outlineLevel="0" collapsed="false">
      <c r="A829" s="17"/>
      <c r="B829" s="8"/>
      <c r="C829" s="8"/>
      <c r="D829" s="18"/>
      <c r="E829" s="18"/>
      <c r="F829" s="10" t="str">
        <f aca="false">IF(N(D829)+N(E829)=0,"",IF(C829="","No reference",IF(N(D829)&gt;0,IF(COUNTIFS('Vendor statement'!$C$9:$C$1008,C829&amp;"",'Vendor statement'!$E$9:$E$1008,D829)&gt;=COUNTIFS($C$9:C829,C829&amp;"",$D$9:D829,D829),"Matched",IF(COUNTIF('Vendor statement'!$C$9:$C$1008,C829&amp;"")&gt;0,"Reference found - amount differs","Only on this side")),IF(COUNTIFS('Vendor statement'!$C$9:$C$1008,C829&amp;"",'Vendor statement'!$D$9:$D$1008,E829)&gt;=COUNTIFS($C$9:C829,C829&amp;"",$E$9:E829,E829),"Matched",IF(COUNTIF('Vendor statement'!$C$9:$C$1008,C829&amp;"")&gt;0,"Reference found - amount differs","Only on this side")))))</f>
        <v/>
      </c>
    </row>
    <row r="830" customFormat="false" ht="15" hidden="false" customHeight="false" outlineLevel="0" collapsed="false">
      <c r="A830" s="17"/>
      <c r="B830" s="8"/>
      <c r="C830" s="8"/>
      <c r="D830" s="18"/>
      <c r="E830" s="18"/>
      <c r="F830" s="10" t="str">
        <f aca="false">IF(N(D830)+N(E830)=0,"",IF(C830="","No reference",IF(N(D830)&gt;0,IF(COUNTIFS('Vendor statement'!$C$9:$C$1008,C830&amp;"",'Vendor statement'!$E$9:$E$1008,D830)&gt;=COUNTIFS($C$9:C830,C830&amp;"",$D$9:D830,D830),"Matched",IF(COUNTIF('Vendor statement'!$C$9:$C$1008,C830&amp;"")&gt;0,"Reference found - amount differs","Only on this side")),IF(COUNTIFS('Vendor statement'!$C$9:$C$1008,C830&amp;"",'Vendor statement'!$D$9:$D$1008,E830)&gt;=COUNTIFS($C$9:C830,C830&amp;"",$E$9:E830,E830),"Matched",IF(COUNTIF('Vendor statement'!$C$9:$C$1008,C830&amp;"")&gt;0,"Reference found - amount differs","Only on this side")))))</f>
        <v/>
      </c>
    </row>
    <row r="831" customFormat="false" ht="15" hidden="false" customHeight="false" outlineLevel="0" collapsed="false">
      <c r="A831" s="17"/>
      <c r="B831" s="8"/>
      <c r="C831" s="8"/>
      <c r="D831" s="18"/>
      <c r="E831" s="18"/>
      <c r="F831" s="10" t="str">
        <f aca="false">IF(N(D831)+N(E831)=0,"",IF(C831="","No reference",IF(N(D831)&gt;0,IF(COUNTIFS('Vendor statement'!$C$9:$C$1008,C831&amp;"",'Vendor statement'!$E$9:$E$1008,D831)&gt;=COUNTIFS($C$9:C831,C831&amp;"",$D$9:D831,D831),"Matched",IF(COUNTIF('Vendor statement'!$C$9:$C$1008,C831&amp;"")&gt;0,"Reference found - amount differs","Only on this side")),IF(COUNTIFS('Vendor statement'!$C$9:$C$1008,C831&amp;"",'Vendor statement'!$D$9:$D$1008,E831)&gt;=COUNTIFS($C$9:C831,C831&amp;"",$E$9:E831,E831),"Matched",IF(COUNTIF('Vendor statement'!$C$9:$C$1008,C831&amp;"")&gt;0,"Reference found - amount differs","Only on this side")))))</f>
        <v/>
      </c>
    </row>
    <row r="832" customFormat="false" ht="15" hidden="false" customHeight="false" outlineLevel="0" collapsed="false">
      <c r="A832" s="17"/>
      <c r="B832" s="8"/>
      <c r="C832" s="8"/>
      <c r="D832" s="18"/>
      <c r="E832" s="18"/>
      <c r="F832" s="10" t="str">
        <f aca="false">IF(N(D832)+N(E832)=0,"",IF(C832="","No reference",IF(N(D832)&gt;0,IF(COUNTIFS('Vendor statement'!$C$9:$C$1008,C832&amp;"",'Vendor statement'!$E$9:$E$1008,D832)&gt;=COUNTIFS($C$9:C832,C832&amp;"",$D$9:D832,D832),"Matched",IF(COUNTIF('Vendor statement'!$C$9:$C$1008,C832&amp;"")&gt;0,"Reference found - amount differs","Only on this side")),IF(COUNTIFS('Vendor statement'!$C$9:$C$1008,C832&amp;"",'Vendor statement'!$D$9:$D$1008,E832)&gt;=COUNTIFS($C$9:C832,C832&amp;"",$E$9:E832,E832),"Matched",IF(COUNTIF('Vendor statement'!$C$9:$C$1008,C832&amp;"")&gt;0,"Reference found - amount differs","Only on this side")))))</f>
        <v/>
      </c>
    </row>
    <row r="833" customFormat="false" ht="15" hidden="false" customHeight="false" outlineLevel="0" collapsed="false">
      <c r="A833" s="17"/>
      <c r="B833" s="8"/>
      <c r="C833" s="8"/>
      <c r="D833" s="18"/>
      <c r="E833" s="18"/>
      <c r="F833" s="10" t="str">
        <f aca="false">IF(N(D833)+N(E833)=0,"",IF(C833="","No reference",IF(N(D833)&gt;0,IF(COUNTIFS('Vendor statement'!$C$9:$C$1008,C833&amp;"",'Vendor statement'!$E$9:$E$1008,D833)&gt;=COUNTIFS($C$9:C833,C833&amp;"",$D$9:D833,D833),"Matched",IF(COUNTIF('Vendor statement'!$C$9:$C$1008,C833&amp;"")&gt;0,"Reference found - amount differs","Only on this side")),IF(COUNTIFS('Vendor statement'!$C$9:$C$1008,C833&amp;"",'Vendor statement'!$D$9:$D$1008,E833)&gt;=COUNTIFS($C$9:C833,C833&amp;"",$E$9:E833,E833),"Matched",IF(COUNTIF('Vendor statement'!$C$9:$C$1008,C833&amp;"")&gt;0,"Reference found - amount differs","Only on this side")))))</f>
        <v/>
      </c>
    </row>
    <row r="834" customFormat="false" ht="15" hidden="false" customHeight="false" outlineLevel="0" collapsed="false">
      <c r="A834" s="17"/>
      <c r="B834" s="8"/>
      <c r="C834" s="8"/>
      <c r="D834" s="18"/>
      <c r="E834" s="18"/>
      <c r="F834" s="10" t="str">
        <f aca="false">IF(N(D834)+N(E834)=0,"",IF(C834="","No reference",IF(N(D834)&gt;0,IF(COUNTIFS('Vendor statement'!$C$9:$C$1008,C834&amp;"",'Vendor statement'!$E$9:$E$1008,D834)&gt;=COUNTIFS($C$9:C834,C834&amp;"",$D$9:D834,D834),"Matched",IF(COUNTIF('Vendor statement'!$C$9:$C$1008,C834&amp;"")&gt;0,"Reference found - amount differs","Only on this side")),IF(COUNTIFS('Vendor statement'!$C$9:$C$1008,C834&amp;"",'Vendor statement'!$D$9:$D$1008,E834)&gt;=COUNTIFS($C$9:C834,C834&amp;"",$E$9:E834,E834),"Matched",IF(COUNTIF('Vendor statement'!$C$9:$C$1008,C834&amp;"")&gt;0,"Reference found - amount differs","Only on this side")))))</f>
        <v/>
      </c>
    </row>
    <row r="835" customFormat="false" ht="15" hidden="false" customHeight="false" outlineLevel="0" collapsed="false">
      <c r="A835" s="17"/>
      <c r="B835" s="8"/>
      <c r="C835" s="8"/>
      <c r="D835" s="18"/>
      <c r="E835" s="18"/>
      <c r="F835" s="10" t="str">
        <f aca="false">IF(N(D835)+N(E835)=0,"",IF(C835="","No reference",IF(N(D835)&gt;0,IF(COUNTIFS('Vendor statement'!$C$9:$C$1008,C835&amp;"",'Vendor statement'!$E$9:$E$1008,D835)&gt;=COUNTIFS($C$9:C835,C835&amp;"",$D$9:D835,D835),"Matched",IF(COUNTIF('Vendor statement'!$C$9:$C$1008,C835&amp;"")&gt;0,"Reference found - amount differs","Only on this side")),IF(COUNTIFS('Vendor statement'!$C$9:$C$1008,C835&amp;"",'Vendor statement'!$D$9:$D$1008,E835)&gt;=COUNTIFS($C$9:C835,C835&amp;"",$E$9:E835,E835),"Matched",IF(COUNTIF('Vendor statement'!$C$9:$C$1008,C835&amp;"")&gt;0,"Reference found - amount differs","Only on this side")))))</f>
        <v/>
      </c>
    </row>
    <row r="836" customFormat="false" ht="15" hidden="false" customHeight="false" outlineLevel="0" collapsed="false">
      <c r="A836" s="17"/>
      <c r="B836" s="8"/>
      <c r="C836" s="8"/>
      <c r="D836" s="18"/>
      <c r="E836" s="18"/>
      <c r="F836" s="10" t="str">
        <f aca="false">IF(N(D836)+N(E836)=0,"",IF(C836="","No reference",IF(N(D836)&gt;0,IF(COUNTIFS('Vendor statement'!$C$9:$C$1008,C836&amp;"",'Vendor statement'!$E$9:$E$1008,D836)&gt;=COUNTIFS($C$9:C836,C836&amp;"",$D$9:D836,D836),"Matched",IF(COUNTIF('Vendor statement'!$C$9:$C$1008,C836&amp;"")&gt;0,"Reference found - amount differs","Only on this side")),IF(COUNTIFS('Vendor statement'!$C$9:$C$1008,C836&amp;"",'Vendor statement'!$D$9:$D$1008,E836)&gt;=COUNTIFS($C$9:C836,C836&amp;"",$E$9:E836,E836),"Matched",IF(COUNTIF('Vendor statement'!$C$9:$C$1008,C836&amp;"")&gt;0,"Reference found - amount differs","Only on this side")))))</f>
        <v/>
      </c>
    </row>
    <row r="837" customFormat="false" ht="15" hidden="false" customHeight="false" outlineLevel="0" collapsed="false">
      <c r="A837" s="17"/>
      <c r="B837" s="8"/>
      <c r="C837" s="8"/>
      <c r="D837" s="18"/>
      <c r="E837" s="18"/>
      <c r="F837" s="10" t="str">
        <f aca="false">IF(N(D837)+N(E837)=0,"",IF(C837="","No reference",IF(N(D837)&gt;0,IF(COUNTIFS('Vendor statement'!$C$9:$C$1008,C837&amp;"",'Vendor statement'!$E$9:$E$1008,D837)&gt;=COUNTIFS($C$9:C837,C837&amp;"",$D$9:D837,D837),"Matched",IF(COUNTIF('Vendor statement'!$C$9:$C$1008,C837&amp;"")&gt;0,"Reference found - amount differs","Only on this side")),IF(COUNTIFS('Vendor statement'!$C$9:$C$1008,C837&amp;"",'Vendor statement'!$D$9:$D$1008,E837)&gt;=COUNTIFS($C$9:C837,C837&amp;"",$E$9:E837,E837),"Matched",IF(COUNTIF('Vendor statement'!$C$9:$C$1008,C837&amp;"")&gt;0,"Reference found - amount differs","Only on this side")))))</f>
        <v/>
      </c>
    </row>
    <row r="838" customFormat="false" ht="15" hidden="false" customHeight="false" outlineLevel="0" collapsed="false">
      <c r="A838" s="17"/>
      <c r="B838" s="8"/>
      <c r="C838" s="8"/>
      <c r="D838" s="18"/>
      <c r="E838" s="18"/>
      <c r="F838" s="10" t="str">
        <f aca="false">IF(N(D838)+N(E838)=0,"",IF(C838="","No reference",IF(N(D838)&gt;0,IF(COUNTIFS('Vendor statement'!$C$9:$C$1008,C838&amp;"",'Vendor statement'!$E$9:$E$1008,D838)&gt;=COUNTIFS($C$9:C838,C838&amp;"",$D$9:D838,D838),"Matched",IF(COUNTIF('Vendor statement'!$C$9:$C$1008,C838&amp;"")&gt;0,"Reference found - amount differs","Only on this side")),IF(COUNTIFS('Vendor statement'!$C$9:$C$1008,C838&amp;"",'Vendor statement'!$D$9:$D$1008,E838)&gt;=COUNTIFS($C$9:C838,C838&amp;"",$E$9:E838,E838),"Matched",IF(COUNTIF('Vendor statement'!$C$9:$C$1008,C838&amp;"")&gt;0,"Reference found - amount differs","Only on this side")))))</f>
        <v/>
      </c>
    </row>
    <row r="839" customFormat="false" ht="15" hidden="false" customHeight="false" outlineLevel="0" collapsed="false">
      <c r="A839" s="17"/>
      <c r="B839" s="8"/>
      <c r="C839" s="8"/>
      <c r="D839" s="18"/>
      <c r="E839" s="18"/>
      <c r="F839" s="10" t="str">
        <f aca="false">IF(N(D839)+N(E839)=0,"",IF(C839="","No reference",IF(N(D839)&gt;0,IF(COUNTIFS('Vendor statement'!$C$9:$C$1008,C839&amp;"",'Vendor statement'!$E$9:$E$1008,D839)&gt;=COUNTIFS($C$9:C839,C839&amp;"",$D$9:D839,D839),"Matched",IF(COUNTIF('Vendor statement'!$C$9:$C$1008,C839&amp;"")&gt;0,"Reference found - amount differs","Only on this side")),IF(COUNTIFS('Vendor statement'!$C$9:$C$1008,C839&amp;"",'Vendor statement'!$D$9:$D$1008,E839)&gt;=COUNTIFS($C$9:C839,C839&amp;"",$E$9:E839,E839),"Matched",IF(COUNTIF('Vendor statement'!$C$9:$C$1008,C839&amp;"")&gt;0,"Reference found - amount differs","Only on this side")))))</f>
        <v/>
      </c>
    </row>
    <row r="840" customFormat="false" ht="15" hidden="false" customHeight="false" outlineLevel="0" collapsed="false">
      <c r="A840" s="17"/>
      <c r="B840" s="8"/>
      <c r="C840" s="8"/>
      <c r="D840" s="18"/>
      <c r="E840" s="18"/>
      <c r="F840" s="10" t="str">
        <f aca="false">IF(N(D840)+N(E840)=0,"",IF(C840="","No reference",IF(N(D840)&gt;0,IF(COUNTIFS('Vendor statement'!$C$9:$C$1008,C840&amp;"",'Vendor statement'!$E$9:$E$1008,D840)&gt;=COUNTIFS($C$9:C840,C840&amp;"",$D$9:D840,D840),"Matched",IF(COUNTIF('Vendor statement'!$C$9:$C$1008,C840&amp;"")&gt;0,"Reference found - amount differs","Only on this side")),IF(COUNTIFS('Vendor statement'!$C$9:$C$1008,C840&amp;"",'Vendor statement'!$D$9:$D$1008,E840)&gt;=COUNTIFS($C$9:C840,C840&amp;"",$E$9:E840,E840),"Matched",IF(COUNTIF('Vendor statement'!$C$9:$C$1008,C840&amp;"")&gt;0,"Reference found - amount differs","Only on this side")))))</f>
        <v/>
      </c>
    </row>
    <row r="841" customFormat="false" ht="15" hidden="false" customHeight="false" outlineLevel="0" collapsed="false">
      <c r="A841" s="17"/>
      <c r="B841" s="8"/>
      <c r="C841" s="8"/>
      <c r="D841" s="18"/>
      <c r="E841" s="18"/>
      <c r="F841" s="10" t="str">
        <f aca="false">IF(N(D841)+N(E841)=0,"",IF(C841="","No reference",IF(N(D841)&gt;0,IF(COUNTIFS('Vendor statement'!$C$9:$C$1008,C841&amp;"",'Vendor statement'!$E$9:$E$1008,D841)&gt;=COUNTIFS($C$9:C841,C841&amp;"",$D$9:D841,D841),"Matched",IF(COUNTIF('Vendor statement'!$C$9:$C$1008,C841&amp;"")&gt;0,"Reference found - amount differs","Only on this side")),IF(COUNTIFS('Vendor statement'!$C$9:$C$1008,C841&amp;"",'Vendor statement'!$D$9:$D$1008,E841)&gt;=COUNTIFS($C$9:C841,C841&amp;"",$E$9:E841,E841),"Matched",IF(COUNTIF('Vendor statement'!$C$9:$C$1008,C841&amp;"")&gt;0,"Reference found - amount differs","Only on this side")))))</f>
        <v/>
      </c>
    </row>
    <row r="842" customFormat="false" ht="15" hidden="false" customHeight="false" outlineLevel="0" collapsed="false">
      <c r="A842" s="17"/>
      <c r="B842" s="8"/>
      <c r="C842" s="8"/>
      <c r="D842" s="18"/>
      <c r="E842" s="18"/>
      <c r="F842" s="10" t="str">
        <f aca="false">IF(N(D842)+N(E842)=0,"",IF(C842="","No reference",IF(N(D842)&gt;0,IF(COUNTIFS('Vendor statement'!$C$9:$C$1008,C842&amp;"",'Vendor statement'!$E$9:$E$1008,D842)&gt;=COUNTIFS($C$9:C842,C842&amp;"",$D$9:D842,D842),"Matched",IF(COUNTIF('Vendor statement'!$C$9:$C$1008,C842&amp;"")&gt;0,"Reference found - amount differs","Only on this side")),IF(COUNTIFS('Vendor statement'!$C$9:$C$1008,C842&amp;"",'Vendor statement'!$D$9:$D$1008,E842)&gt;=COUNTIFS($C$9:C842,C842&amp;"",$E$9:E842,E842),"Matched",IF(COUNTIF('Vendor statement'!$C$9:$C$1008,C842&amp;"")&gt;0,"Reference found - amount differs","Only on this side")))))</f>
        <v/>
      </c>
    </row>
    <row r="843" customFormat="false" ht="15" hidden="false" customHeight="false" outlineLevel="0" collapsed="false">
      <c r="A843" s="17"/>
      <c r="B843" s="8"/>
      <c r="C843" s="8"/>
      <c r="D843" s="18"/>
      <c r="E843" s="18"/>
      <c r="F843" s="10" t="str">
        <f aca="false">IF(N(D843)+N(E843)=0,"",IF(C843="","No reference",IF(N(D843)&gt;0,IF(COUNTIFS('Vendor statement'!$C$9:$C$1008,C843&amp;"",'Vendor statement'!$E$9:$E$1008,D843)&gt;=COUNTIFS($C$9:C843,C843&amp;"",$D$9:D843,D843),"Matched",IF(COUNTIF('Vendor statement'!$C$9:$C$1008,C843&amp;"")&gt;0,"Reference found - amount differs","Only on this side")),IF(COUNTIFS('Vendor statement'!$C$9:$C$1008,C843&amp;"",'Vendor statement'!$D$9:$D$1008,E843)&gt;=COUNTIFS($C$9:C843,C843&amp;"",$E$9:E843,E843),"Matched",IF(COUNTIF('Vendor statement'!$C$9:$C$1008,C843&amp;"")&gt;0,"Reference found - amount differs","Only on this side")))))</f>
        <v/>
      </c>
    </row>
    <row r="844" customFormat="false" ht="15" hidden="false" customHeight="false" outlineLevel="0" collapsed="false">
      <c r="A844" s="17"/>
      <c r="B844" s="8"/>
      <c r="C844" s="8"/>
      <c r="D844" s="18"/>
      <c r="E844" s="18"/>
      <c r="F844" s="10" t="str">
        <f aca="false">IF(N(D844)+N(E844)=0,"",IF(C844="","No reference",IF(N(D844)&gt;0,IF(COUNTIFS('Vendor statement'!$C$9:$C$1008,C844&amp;"",'Vendor statement'!$E$9:$E$1008,D844)&gt;=COUNTIFS($C$9:C844,C844&amp;"",$D$9:D844,D844),"Matched",IF(COUNTIF('Vendor statement'!$C$9:$C$1008,C844&amp;"")&gt;0,"Reference found - amount differs","Only on this side")),IF(COUNTIFS('Vendor statement'!$C$9:$C$1008,C844&amp;"",'Vendor statement'!$D$9:$D$1008,E844)&gt;=COUNTIFS($C$9:C844,C844&amp;"",$E$9:E844,E844),"Matched",IF(COUNTIF('Vendor statement'!$C$9:$C$1008,C844&amp;"")&gt;0,"Reference found - amount differs","Only on this side")))))</f>
        <v/>
      </c>
    </row>
    <row r="845" customFormat="false" ht="15" hidden="false" customHeight="false" outlineLevel="0" collapsed="false">
      <c r="A845" s="17"/>
      <c r="B845" s="8"/>
      <c r="C845" s="8"/>
      <c r="D845" s="18"/>
      <c r="E845" s="18"/>
      <c r="F845" s="10" t="str">
        <f aca="false">IF(N(D845)+N(E845)=0,"",IF(C845="","No reference",IF(N(D845)&gt;0,IF(COUNTIFS('Vendor statement'!$C$9:$C$1008,C845&amp;"",'Vendor statement'!$E$9:$E$1008,D845)&gt;=COUNTIFS($C$9:C845,C845&amp;"",$D$9:D845,D845),"Matched",IF(COUNTIF('Vendor statement'!$C$9:$C$1008,C845&amp;"")&gt;0,"Reference found - amount differs","Only on this side")),IF(COUNTIFS('Vendor statement'!$C$9:$C$1008,C845&amp;"",'Vendor statement'!$D$9:$D$1008,E845)&gt;=COUNTIFS($C$9:C845,C845&amp;"",$E$9:E845,E845),"Matched",IF(COUNTIF('Vendor statement'!$C$9:$C$1008,C845&amp;"")&gt;0,"Reference found - amount differs","Only on this side")))))</f>
        <v/>
      </c>
    </row>
    <row r="846" customFormat="false" ht="15" hidden="false" customHeight="false" outlineLevel="0" collapsed="false">
      <c r="A846" s="17"/>
      <c r="B846" s="8"/>
      <c r="C846" s="8"/>
      <c r="D846" s="18"/>
      <c r="E846" s="18"/>
      <c r="F846" s="10" t="str">
        <f aca="false">IF(N(D846)+N(E846)=0,"",IF(C846="","No reference",IF(N(D846)&gt;0,IF(COUNTIFS('Vendor statement'!$C$9:$C$1008,C846&amp;"",'Vendor statement'!$E$9:$E$1008,D846)&gt;=COUNTIFS($C$9:C846,C846&amp;"",$D$9:D846,D846),"Matched",IF(COUNTIF('Vendor statement'!$C$9:$C$1008,C846&amp;"")&gt;0,"Reference found - amount differs","Only on this side")),IF(COUNTIFS('Vendor statement'!$C$9:$C$1008,C846&amp;"",'Vendor statement'!$D$9:$D$1008,E846)&gt;=COUNTIFS($C$9:C846,C846&amp;"",$E$9:E846,E846),"Matched",IF(COUNTIF('Vendor statement'!$C$9:$C$1008,C846&amp;"")&gt;0,"Reference found - amount differs","Only on this side")))))</f>
        <v/>
      </c>
    </row>
    <row r="847" customFormat="false" ht="15" hidden="false" customHeight="false" outlineLevel="0" collapsed="false">
      <c r="A847" s="17"/>
      <c r="B847" s="8"/>
      <c r="C847" s="8"/>
      <c r="D847" s="18"/>
      <c r="E847" s="18"/>
      <c r="F847" s="10" t="str">
        <f aca="false">IF(N(D847)+N(E847)=0,"",IF(C847="","No reference",IF(N(D847)&gt;0,IF(COUNTIFS('Vendor statement'!$C$9:$C$1008,C847&amp;"",'Vendor statement'!$E$9:$E$1008,D847)&gt;=COUNTIFS($C$9:C847,C847&amp;"",$D$9:D847,D847),"Matched",IF(COUNTIF('Vendor statement'!$C$9:$C$1008,C847&amp;"")&gt;0,"Reference found - amount differs","Only on this side")),IF(COUNTIFS('Vendor statement'!$C$9:$C$1008,C847&amp;"",'Vendor statement'!$D$9:$D$1008,E847)&gt;=COUNTIFS($C$9:C847,C847&amp;"",$E$9:E847,E847),"Matched",IF(COUNTIF('Vendor statement'!$C$9:$C$1008,C847&amp;"")&gt;0,"Reference found - amount differs","Only on this side")))))</f>
        <v/>
      </c>
    </row>
    <row r="848" customFormat="false" ht="15" hidden="false" customHeight="false" outlineLevel="0" collapsed="false">
      <c r="A848" s="17"/>
      <c r="B848" s="8"/>
      <c r="C848" s="8"/>
      <c r="D848" s="18"/>
      <c r="E848" s="18"/>
      <c r="F848" s="10" t="str">
        <f aca="false">IF(N(D848)+N(E848)=0,"",IF(C848="","No reference",IF(N(D848)&gt;0,IF(COUNTIFS('Vendor statement'!$C$9:$C$1008,C848&amp;"",'Vendor statement'!$E$9:$E$1008,D848)&gt;=COUNTIFS($C$9:C848,C848&amp;"",$D$9:D848,D848),"Matched",IF(COUNTIF('Vendor statement'!$C$9:$C$1008,C848&amp;"")&gt;0,"Reference found - amount differs","Only on this side")),IF(COUNTIFS('Vendor statement'!$C$9:$C$1008,C848&amp;"",'Vendor statement'!$D$9:$D$1008,E848)&gt;=COUNTIFS($C$9:C848,C848&amp;"",$E$9:E848,E848),"Matched",IF(COUNTIF('Vendor statement'!$C$9:$C$1008,C848&amp;"")&gt;0,"Reference found - amount differs","Only on this side")))))</f>
        <v/>
      </c>
    </row>
    <row r="849" customFormat="false" ht="15" hidden="false" customHeight="false" outlineLevel="0" collapsed="false">
      <c r="A849" s="17"/>
      <c r="B849" s="8"/>
      <c r="C849" s="8"/>
      <c r="D849" s="18"/>
      <c r="E849" s="18"/>
      <c r="F849" s="10" t="str">
        <f aca="false">IF(N(D849)+N(E849)=0,"",IF(C849="","No reference",IF(N(D849)&gt;0,IF(COUNTIFS('Vendor statement'!$C$9:$C$1008,C849&amp;"",'Vendor statement'!$E$9:$E$1008,D849)&gt;=COUNTIFS($C$9:C849,C849&amp;"",$D$9:D849,D849),"Matched",IF(COUNTIF('Vendor statement'!$C$9:$C$1008,C849&amp;"")&gt;0,"Reference found - amount differs","Only on this side")),IF(COUNTIFS('Vendor statement'!$C$9:$C$1008,C849&amp;"",'Vendor statement'!$D$9:$D$1008,E849)&gt;=COUNTIFS($C$9:C849,C849&amp;"",$E$9:E849,E849),"Matched",IF(COUNTIF('Vendor statement'!$C$9:$C$1008,C849&amp;"")&gt;0,"Reference found - amount differs","Only on this side")))))</f>
        <v/>
      </c>
    </row>
    <row r="850" customFormat="false" ht="15" hidden="false" customHeight="false" outlineLevel="0" collapsed="false">
      <c r="A850" s="17"/>
      <c r="B850" s="8"/>
      <c r="C850" s="8"/>
      <c r="D850" s="18"/>
      <c r="E850" s="18"/>
      <c r="F850" s="10" t="str">
        <f aca="false">IF(N(D850)+N(E850)=0,"",IF(C850="","No reference",IF(N(D850)&gt;0,IF(COUNTIFS('Vendor statement'!$C$9:$C$1008,C850&amp;"",'Vendor statement'!$E$9:$E$1008,D850)&gt;=COUNTIFS($C$9:C850,C850&amp;"",$D$9:D850,D850),"Matched",IF(COUNTIF('Vendor statement'!$C$9:$C$1008,C850&amp;"")&gt;0,"Reference found - amount differs","Only on this side")),IF(COUNTIFS('Vendor statement'!$C$9:$C$1008,C850&amp;"",'Vendor statement'!$D$9:$D$1008,E850)&gt;=COUNTIFS($C$9:C850,C850&amp;"",$E$9:E850,E850),"Matched",IF(COUNTIF('Vendor statement'!$C$9:$C$1008,C850&amp;"")&gt;0,"Reference found - amount differs","Only on this side")))))</f>
        <v/>
      </c>
    </row>
    <row r="851" customFormat="false" ht="15" hidden="false" customHeight="false" outlineLevel="0" collapsed="false">
      <c r="A851" s="17"/>
      <c r="B851" s="8"/>
      <c r="C851" s="8"/>
      <c r="D851" s="18"/>
      <c r="E851" s="18"/>
      <c r="F851" s="10" t="str">
        <f aca="false">IF(N(D851)+N(E851)=0,"",IF(C851="","No reference",IF(N(D851)&gt;0,IF(COUNTIFS('Vendor statement'!$C$9:$C$1008,C851&amp;"",'Vendor statement'!$E$9:$E$1008,D851)&gt;=COUNTIFS($C$9:C851,C851&amp;"",$D$9:D851,D851),"Matched",IF(COUNTIF('Vendor statement'!$C$9:$C$1008,C851&amp;"")&gt;0,"Reference found - amount differs","Only on this side")),IF(COUNTIFS('Vendor statement'!$C$9:$C$1008,C851&amp;"",'Vendor statement'!$D$9:$D$1008,E851)&gt;=COUNTIFS($C$9:C851,C851&amp;"",$E$9:E851,E851),"Matched",IF(COUNTIF('Vendor statement'!$C$9:$C$1008,C851&amp;"")&gt;0,"Reference found - amount differs","Only on this side")))))</f>
        <v/>
      </c>
    </row>
    <row r="852" customFormat="false" ht="15" hidden="false" customHeight="false" outlineLevel="0" collapsed="false">
      <c r="A852" s="17"/>
      <c r="B852" s="8"/>
      <c r="C852" s="8"/>
      <c r="D852" s="18"/>
      <c r="E852" s="18"/>
      <c r="F852" s="10" t="str">
        <f aca="false">IF(N(D852)+N(E852)=0,"",IF(C852="","No reference",IF(N(D852)&gt;0,IF(COUNTIFS('Vendor statement'!$C$9:$C$1008,C852&amp;"",'Vendor statement'!$E$9:$E$1008,D852)&gt;=COUNTIFS($C$9:C852,C852&amp;"",$D$9:D852,D852),"Matched",IF(COUNTIF('Vendor statement'!$C$9:$C$1008,C852&amp;"")&gt;0,"Reference found - amount differs","Only on this side")),IF(COUNTIFS('Vendor statement'!$C$9:$C$1008,C852&amp;"",'Vendor statement'!$D$9:$D$1008,E852)&gt;=COUNTIFS($C$9:C852,C852&amp;"",$E$9:E852,E852),"Matched",IF(COUNTIF('Vendor statement'!$C$9:$C$1008,C852&amp;"")&gt;0,"Reference found - amount differs","Only on this side")))))</f>
        <v/>
      </c>
    </row>
    <row r="853" customFormat="false" ht="15" hidden="false" customHeight="false" outlineLevel="0" collapsed="false">
      <c r="A853" s="17"/>
      <c r="B853" s="8"/>
      <c r="C853" s="8"/>
      <c r="D853" s="18"/>
      <c r="E853" s="18"/>
      <c r="F853" s="10" t="str">
        <f aca="false">IF(N(D853)+N(E853)=0,"",IF(C853="","No reference",IF(N(D853)&gt;0,IF(COUNTIFS('Vendor statement'!$C$9:$C$1008,C853&amp;"",'Vendor statement'!$E$9:$E$1008,D853)&gt;=COUNTIFS($C$9:C853,C853&amp;"",$D$9:D853,D853),"Matched",IF(COUNTIF('Vendor statement'!$C$9:$C$1008,C853&amp;"")&gt;0,"Reference found - amount differs","Only on this side")),IF(COUNTIFS('Vendor statement'!$C$9:$C$1008,C853&amp;"",'Vendor statement'!$D$9:$D$1008,E853)&gt;=COUNTIFS($C$9:C853,C853&amp;"",$E$9:E853,E853),"Matched",IF(COUNTIF('Vendor statement'!$C$9:$C$1008,C853&amp;"")&gt;0,"Reference found - amount differs","Only on this side")))))</f>
        <v/>
      </c>
    </row>
    <row r="854" customFormat="false" ht="15" hidden="false" customHeight="false" outlineLevel="0" collapsed="false">
      <c r="A854" s="17"/>
      <c r="B854" s="8"/>
      <c r="C854" s="8"/>
      <c r="D854" s="18"/>
      <c r="E854" s="18"/>
      <c r="F854" s="10" t="str">
        <f aca="false">IF(N(D854)+N(E854)=0,"",IF(C854="","No reference",IF(N(D854)&gt;0,IF(COUNTIFS('Vendor statement'!$C$9:$C$1008,C854&amp;"",'Vendor statement'!$E$9:$E$1008,D854)&gt;=COUNTIFS($C$9:C854,C854&amp;"",$D$9:D854,D854),"Matched",IF(COUNTIF('Vendor statement'!$C$9:$C$1008,C854&amp;"")&gt;0,"Reference found - amount differs","Only on this side")),IF(COUNTIFS('Vendor statement'!$C$9:$C$1008,C854&amp;"",'Vendor statement'!$D$9:$D$1008,E854)&gt;=COUNTIFS($C$9:C854,C854&amp;"",$E$9:E854,E854),"Matched",IF(COUNTIF('Vendor statement'!$C$9:$C$1008,C854&amp;"")&gt;0,"Reference found - amount differs","Only on this side")))))</f>
        <v/>
      </c>
    </row>
    <row r="855" customFormat="false" ht="15" hidden="false" customHeight="false" outlineLevel="0" collapsed="false">
      <c r="A855" s="17"/>
      <c r="B855" s="8"/>
      <c r="C855" s="8"/>
      <c r="D855" s="18"/>
      <c r="E855" s="18"/>
      <c r="F855" s="10" t="str">
        <f aca="false">IF(N(D855)+N(E855)=0,"",IF(C855="","No reference",IF(N(D855)&gt;0,IF(COUNTIFS('Vendor statement'!$C$9:$C$1008,C855&amp;"",'Vendor statement'!$E$9:$E$1008,D855)&gt;=COUNTIFS($C$9:C855,C855&amp;"",$D$9:D855,D855),"Matched",IF(COUNTIF('Vendor statement'!$C$9:$C$1008,C855&amp;"")&gt;0,"Reference found - amount differs","Only on this side")),IF(COUNTIFS('Vendor statement'!$C$9:$C$1008,C855&amp;"",'Vendor statement'!$D$9:$D$1008,E855)&gt;=COUNTIFS($C$9:C855,C855&amp;"",$E$9:E855,E855),"Matched",IF(COUNTIF('Vendor statement'!$C$9:$C$1008,C855&amp;"")&gt;0,"Reference found - amount differs","Only on this side")))))</f>
        <v/>
      </c>
    </row>
    <row r="856" customFormat="false" ht="15" hidden="false" customHeight="false" outlineLevel="0" collapsed="false">
      <c r="A856" s="17"/>
      <c r="B856" s="8"/>
      <c r="C856" s="8"/>
      <c r="D856" s="18"/>
      <c r="E856" s="18"/>
      <c r="F856" s="10" t="str">
        <f aca="false">IF(N(D856)+N(E856)=0,"",IF(C856="","No reference",IF(N(D856)&gt;0,IF(COUNTIFS('Vendor statement'!$C$9:$C$1008,C856&amp;"",'Vendor statement'!$E$9:$E$1008,D856)&gt;=COUNTIFS($C$9:C856,C856&amp;"",$D$9:D856,D856),"Matched",IF(COUNTIF('Vendor statement'!$C$9:$C$1008,C856&amp;"")&gt;0,"Reference found - amount differs","Only on this side")),IF(COUNTIFS('Vendor statement'!$C$9:$C$1008,C856&amp;"",'Vendor statement'!$D$9:$D$1008,E856)&gt;=COUNTIFS($C$9:C856,C856&amp;"",$E$9:E856,E856),"Matched",IF(COUNTIF('Vendor statement'!$C$9:$C$1008,C856&amp;"")&gt;0,"Reference found - amount differs","Only on this side")))))</f>
        <v/>
      </c>
    </row>
    <row r="857" customFormat="false" ht="15" hidden="false" customHeight="false" outlineLevel="0" collapsed="false">
      <c r="A857" s="17"/>
      <c r="B857" s="8"/>
      <c r="C857" s="8"/>
      <c r="D857" s="18"/>
      <c r="E857" s="18"/>
      <c r="F857" s="10" t="str">
        <f aca="false">IF(N(D857)+N(E857)=0,"",IF(C857="","No reference",IF(N(D857)&gt;0,IF(COUNTIFS('Vendor statement'!$C$9:$C$1008,C857&amp;"",'Vendor statement'!$E$9:$E$1008,D857)&gt;=COUNTIFS($C$9:C857,C857&amp;"",$D$9:D857,D857),"Matched",IF(COUNTIF('Vendor statement'!$C$9:$C$1008,C857&amp;"")&gt;0,"Reference found - amount differs","Only on this side")),IF(COUNTIFS('Vendor statement'!$C$9:$C$1008,C857&amp;"",'Vendor statement'!$D$9:$D$1008,E857)&gt;=COUNTIFS($C$9:C857,C857&amp;"",$E$9:E857,E857),"Matched",IF(COUNTIF('Vendor statement'!$C$9:$C$1008,C857&amp;"")&gt;0,"Reference found - amount differs","Only on this side")))))</f>
        <v/>
      </c>
    </row>
    <row r="858" customFormat="false" ht="15" hidden="false" customHeight="false" outlineLevel="0" collapsed="false">
      <c r="A858" s="17"/>
      <c r="B858" s="8"/>
      <c r="C858" s="8"/>
      <c r="D858" s="18"/>
      <c r="E858" s="18"/>
      <c r="F858" s="10" t="str">
        <f aca="false">IF(N(D858)+N(E858)=0,"",IF(C858="","No reference",IF(N(D858)&gt;0,IF(COUNTIFS('Vendor statement'!$C$9:$C$1008,C858&amp;"",'Vendor statement'!$E$9:$E$1008,D858)&gt;=COUNTIFS($C$9:C858,C858&amp;"",$D$9:D858,D858),"Matched",IF(COUNTIF('Vendor statement'!$C$9:$C$1008,C858&amp;"")&gt;0,"Reference found - amount differs","Only on this side")),IF(COUNTIFS('Vendor statement'!$C$9:$C$1008,C858&amp;"",'Vendor statement'!$D$9:$D$1008,E858)&gt;=COUNTIFS($C$9:C858,C858&amp;"",$E$9:E858,E858),"Matched",IF(COUNTIF('Vendor statement'!$C$9:$C$1008,C858&amp;"")&gt;0,"Reference found - amount differs","Only on this side")))))</f>
        <v/>
      </c>
    </row>
    <row r="859" customFormat="false" ht="15" hidden="false" customHeight="false" outlineLevel="0" collapsed="false">
      <c r="A859" s="17"/>
      <c r="B859" s="8"/>
      <c r="C859" s="8"/>
      <c r="D859" s="18"/>
      <c r="E859" s="18"/>
      <c r="F859" s="10" t="str">
        <f aca="false">IF(N(D859)+N(E859)=0,"",IF(C859="","No reference",IF(N(D859)&gt;0,IF(COUNTIFS('Vendor statement'!$C$9:$C$1008,C859&amp;"",'Vendor statement'!$E$9:$E$1008,D859)&gt;=COUNTIFS($C$9:C859,C859&amp;"",$D$9:D859,D859),"Matched",IF(COUNTIF('Vendor statement'!$C$9:$C$1008,C859&amp;"")&gt;0,"Reference found - amount differs","Only on this side")),IF(COUNTIFS('Vendor statement'!$C$9:$C$1008,C859&amp;"",'Vendor statement'!$D$9:$D$1008,E859)&gt;=COUNTIFS($C$9:C859,C859&amp;"",$E$9:E859,E859),"Matched",IF(COUNTIF('Vendor statement'!$C$9:$C$1008,C859&amp;"")&gt;0,"Reference found - amount differs","Only on this side")))))</f>
        <v/>
      </c>
    </row>
    <row r="860" customFormat="false" ht="15" hidden="false" customHeight="false" outlineLevel="0" collapsed="false">
      <c r="A860" s="17"/>
      <c r="B860" s="8"/>
      <c r="C860" s="8"/>
      <c r="D860" s="18"/>
      <c r="E860" s="18"/>
      <c r="F860" s="10" t="str">
        <f aca="false">IF(N(D860)+N(E860)=0,"",IF(C860="","No reference",IF(N(D860)&gt;0,IF(COUNTIFS('Vendor statement'!$C$9:$C$1008,C860&amp;"",'Vendor statement'!$E$9:$E$1008,D860)&gt;=COUNTIFS($C$9:C860,C860&amp;"",$D$9:D860,D860),"Matched",IF(COUNTIF('Vendor statement'!$C$9:$C$1008,C860&amp;"")&gt;0,"Reference found - amount differs","Only on this side")),IF(COUNTIFS('Vendor statement'!$C$9:$C$1008,C860&amp;"",'Vendor statement'!$D$9:$D$1008,E860)&gt;=COUNTIFS($C$9:C860,C860&amp;"",$E$9:E860,E860),"Matched",IF(COUNTIF('Vendor statement'!$C$9:$C$1008,C860&amp;"")&gt;0,"Reference found - amount differs","Only on this side")))))</f>
        <v/>
      </c>
    </row>
    <row r="861" customFormat="false" ht="15" hidden="false" customHeight="false" outlineLevel="0" collapsed="false">
      <c r="A861" s="17"/>
      <c r="B861" s="8"/>
      <c r="C861" s="8"/>
      <c r="D861" s="18"/>
      <c r="E861" s="18"/>
      <c r="F861" s="10" t="str">
        <f aca="false">IF(N(D861)+N(E861)=0,"",IF(C861="","No reference",IF(N(D861)&gt;0,IF(COUNTIFS('Vendor statement'!$C$9:$C$1008,C861&amp;"",'Vendor statement'!$E$9:$E$1008,D861)&gt;=COUNTIFS($C$9:C861,C861&amp;"",$D$9:D861,D861),"Matched",IF(COUNTIF('Vendor statement'!$C$9:$C$1008,C861&amp;"")&gt;0,"Reference found - amount differs","Only on this side")),IF(COUNTIFS('Vendor statement'!$C$9:$C$1008,C861&amp;"",'Vendor statement'!$D$9:$D$1008,E861)&gt;=COUNTIFS($C$9:C861,C861&amp;"",$E$9:E861,E861),"Matched",IF(COUNTIF('Vendor statement'!$C$9:$C$1008,C861&amp;"")&gt;0,"Reference found - amount differs","Only on this side")))))</f>
        <v/>
      </c>
    </row>
    <row r="862" customFormat="false" ht="15" hidden="false" customHeight="false" outlineLevel="0" collapsed="false">
      <c r="A862" s="17"/>
      <c r="B862" s="8"/>
      <c r="C862" s="8"/>
      <c r="D862" s="18"/>
      <c r="E862" s="18"/>
      <c r="F862" s="10" t="str">
        <f aca="false">IF(N(D862)+N(E862)=0,"",IF(C862="","No reference",IF(N(D862)&gt;0,IF(COUNTIFS('Vendor statement'!$C$9:$C$1008,C862&amp;"",'Vendor statement'!$E$9:$E$1008,D862)&gt;=COUNTIFS($C$9:C862,C862&amp;"",$D$9:D862,D862),"Matched",IF(COUNTIF('Vendor statement'!$C$9:$C$1008,C862&amp;"")&gt;0,"Reference found - amount differs","Only on this side")),IF(COUNTIFS('Vendor statement'!$C$9:$C$1008,C862&amp;"",'Vendor statement'!$D$9:$D$1008,E862)&gt;=COUNTIFS($C$9:C862,C862&amp;"",$E$9:E862,E862),"Matched",IF(COUNTIF('Vendor statement'!$C$9:$C$1008,C862&amp;"")&gt;0,"Reference found - amount differs","Only on this side")))))</f>
        <v/>
      </c>
    </row>
    <row r="863" customFormat="false" ht="15" hidden="false" customHeight="false" outlineLevel="0" collapsed="false">
      <c r="A863" s="17"/>
      <c r="B863" s="8"/>
      <c r="C863" s="8"/>
      <c r="D863" s="18"/>
      <c r="E863" s="18"/>
      <c r="F863" s="10" t="str">
        <f aca="false">IF(N(D863)+N(E863)=0,"",IF(C863="","No reference",IF(N(D863)&gt;0,IF(COUNTIFS('Vendor statement'!$C$9:$C$1008,C863&amp;"",'Vendor statement'!$E$9:$E$1008,D863)&gt;=COUNTIFS($C$9:C863,C863&amp;"",$D$9:D863,D863),"Matched",IF(COUNTIF('Vendor statement'!$C$9:$C$1008,C863&amp;"")&gt;0,"Reference found - amount differs","Only on this side")),IF(COUNTIFS('Vendor statement'!$C$9:$C$1008,C863&amp;"",'Vendor statement'!$D$9:$D$1008,E863)&gt;=COUNTIFS($C$9:C863,C863&amp;"",$E$9:E863,E863),"Matched",IF(COUNTIF('Vendor statement'!$C$9:$C$1008,C863&amp;"")&gt;0,"Reference found - amount differs","Only on this side")))))</f>
        <v/>
      </c>
    </row>
    <row r="864" customFormat="false" ht="15" hidden="false" customHeight="false" outlineLevel="0" collapsed="false">
      <c r="A864" s="17"/>
      <c r="B864" s="8"/>
      <c r="C864" s="8"/>
      <c r="D864" s="18"/>
      <c r="E864" s="18"/>
      <c r="F864" s="10" t="str">
        <f aca="false">IF(N(D864)+N(E864)=0,"",IF(C864="","No reference",IF(N(D864)&gt;0,IF(COUNTIFS('Vendor statement'!$C$9:$C$1008,C864&amp;"",'Vendor statement'!$E$9:$E$1008,D864)&gt;=COUNTIFS($C$9:C864,C864&amp;"",$D$9:D864,D864),"Matched",IF(COUNTIF('Vendor statement'!$C$9:$C$1008,C864&amp;"")&gt;0,"Reference found - amount differs","Only on this side")),IF(COUNTIFS('Vendor statement'!$C$9:$C$1008,C864&amp;"",'Vendor statement'!$D$9:$D$1008,E864)&gt;=COUNTIFS($C$9:C864,C864&amp;"",$E$9:E864,E864),"Matched",IF(COUNTIF('Vendor statement'!$C$9:$C$1008,C864&amp;"")&gt;0,"Reference found - amount differs","Only on this side")))))</f>
        <v/>
      </c>
    </row>
    <row r="865" customFormat="false" ht="15" hidden="false" customHeight="false" outlineLevel="0" collapsed="false">
      <c r="A865" s="17"/>
      <c r="B865" s="8"/>
      <c r="C865" s="8"/>
      <c r="D865" s="18"/>
      <c r="E865" s="18"/>
      <c r="F865" s="10" t="str">
        <f aca="false">IF(N(D865)+N(E865)=0,"",IF(C865="","No reference",IF(N(D865)&gt;0,IF(COUNTIFS('Vendor statement'!$C$9:$C$1008,C865&amp;"",'Vendor statement'!$E$9:$E$1008,D865)&gt;=COUNTIFS($C$9:C865,C865&amp;"",$D$9:D865,D865),"Matched",IF(COUNTIF('Vendor statement'!$C$9:$C$1008,C865&amp;"")&gt;0,"Reference found - amount differs","Only on this side")),IF(COUNTIFS('Vendor statement'!$C$9:$C$1008,C865&amp;"",'Vendor statement'!$D$9:$D$1008,E865)&gt;=COUNTIFS($C$9:C865,C865&amp;"",$E$9:E865,E865),"Matched",IF(COUNTIF('Vendor statement'!$C$9:$C$1008,C865&amp;"")&gt;0,"Reference found - amount differs","Only on this side")))))</f>
        <v/>
      </c>
    </row>
    <row r="866" customFormat="false" ht="15" hidden="false" customHeight="false" outlineLevel="0" collapsed="false">
      <c r="A866" s="17"/>
      <c r="B866" s="8"/>
      <c r="C866" s="8"/>
      <c r="D866" s="18"/>
      <c r="E866" s="18"/>
      <c r="F866" s="10" t="str">
        <f aca="false">IF(N(D866)+N(E866)=0,"",IF(C866="","No reference",IF(N(D866)&gt;0,IF(COUNTIFS('Vendor statement'!$C$9:$C$1008,C866&amp;"",'Vendor statement'!$E$9:$E$1008,D866)&gt;=COUNTIFS($C$9:C866,C866&amp;"",$D$9:D866,D866),"Matched",IF(COUNTIF('Vendor statement'!$C$9:$C$1008,C866&amp;"")&gt;0,"Reference found - amount differs","Only on this side")),IF(COUNTIFS('Vendor statement'!$C$9:$C$1008,C866&amp;"",'Vendor statement'!$D$9:$D$1008,E866)&gt;=COUNTIFS($C$9:C866,C866&amp;"",$E$9:E866,E866),"Matched",IF(COUNTIF('Vendor statement'!$C$9:$C$1008,C866&amp;"")&gt;0,"Reference found - amount differs","Only on this side")))))</f>
        <v/>
      </c>
    </row>
    <row r="867" customFormat="false" ht="15" hidden="false" customHeight="false" outlineLevel="0" collapsed="false">
      <c r="A867" s="17"/>
      <c r="B867" s="8"/>
      <c r="C867" s="8"/>
      <c r="D867" s="18"/>
      <c r="E867" s="18"/>
      <c r="F867" s="10" t="str">
        <f aca="false">IF(N(D867)+N(E867)=0,"",IF(C867="","No reference",IF(N(D867)&gt;0,IF(COUNTIFS('Vendor statement'!$C$9:$C$1008,C867&amp;"",'Vendor statement'!$E$9:$E$1008,D867)&gt;=COUNTIFS($C$9:C867,C867&amp;"",$D$9:D867,D867),"Matched",IF(COUNTIF('Vendor statement'!$C$9:$C$1008,C867&amp;"")&gt;0,"Reference found - amount differs","Only on this side")),IF(COUNTIFS('Vendor statement'!$C$9:$C$1008,C867&amp;"",'Vendor statement'!$D$9:$D$1008,E867)&gt;=COUNTIFS($C$9:C867,C867&amp;"",$E$9:E867,E867),"Matched",IF(COUNTIF('Vendor statement'!$C$9:$C$1008,C867&amp;"")&gt;0,"Reference found - amount differs","Only on this side")))))</f>
        <v/>
      </c>
    </row>
    <row r="868" customFormat="false" ht="15" hidden="false" customHeight="false" outlineLevel="0" collapsed="false">
      <c r="A868" s="17"/>
      <c r="B868" s="8"/>
      <c r="C868" s="8"/>
      <c r="D868" s="18"/>
      <c r="E868" s="18"/>
      <c r="F868" s="10" t="str">
        <f aca="false">IF(N(D868)+N(E868)=0,"",IF(C868="","No reference",IF(N(D868)&gt;0,IF(COUNTIFS('Vendor statement'!$C$9:$C$1008,C868&amp;"",'Vendor statement'!$E$9:$E$1008,D868)&gt;=COUNTIFS($C$9:C868,C868&amp;"",$D$9:D868,D868),"Matched",IF(COUNTIF('Vendor statement'!$C$9:$C$1008,C868&amp;"")&gt;0,"Reference found - amount differs","Only on this side")),IF(COUNTIFS('Vendor statement'!$C$9:$C$1008,C868&amp;"",'Vendor statement'!$D$9:$D$1008,E868)&gt;=COUNTIFS($C$9:C868,C868&amp;"",$E$9:E868,E868),"Matched",IF(COUNTIF('Vendor statement'!$C$9:$C$1008,C868&amp;"")&gt;0,"Reference found - amount differs","Only on this side")))))</f>
        <v/>
      </c>
    </row>
    <row r="869" customFormat="false" ht="15" hidden="false" customHeight="false" outlineLevel="0" collapsed="false">
      <c r="A869" s="17"/>
      <c r="B869" s="8"/>
      <c r="C869" s="8"/>
      <c r="D869" s="18"/>
      <c r="E869" s="18"/>
      <c r="F869" s="10" t="str">
        <f aca="false">IF(N(D869)+N(E869)=0,"",IF(C869="","No reference",IF(N(D869)&gt;0,IF(COUNTIFS('Vendor statement'!$C$9:$C$1008,C869&amp;"",'Vendor statement'!$E$9:$E$1008,D869)&gt;=COUNTIFS($C$9:C869,C869&amp;"",$D$9:D869,D869),"Matched",IF(COUNTIF('Vendor statement'!$C$9:$C$1008,C869&amp;"")&gt;0,"Reference found - amount differs","Only on this side")),IF(COUNTIFS('Vendor statement'!$C$9:$C$1008,C869&amp;"",'Vendor statement'!$D$9:$D$1008,E869)&gt;=COUNTIFS($C$9:C869,C869&amp;"",$E$9:E869,E869),"Matched",IF(COUNTIF('Vendor statement'!$C$9:$C$1008,C869&amp;"")&gt;0,"Reference found - amount differs","Only on this side")))))</f>
        <v/>
      </c>
    </row>
    <row r="870" customFormat="false" ht="15" hidden="false" customHeight="false" outlineLevel="0" collapsed="false">
      <c r="A870" s="17"/>
      <c r="B870" s="8"/>
      <c r="C870" s="8"/>
      <c r="D870" s="18"/>
      <c r="E870" s="18"/>
      <c r="F870" s="10" t="str">
        <f aca="false">IF(N(D870)+N(E870)=0,"",IF(C870="","No reference",IF(N(D870)&gt;0,IF(COUNTIFS('Vendor statement'!$C$9:$C$1008,C870&amp;"",'Vendor statement'!$E$9:$E$1008,D870)&gt;=COUNTIFS($C$9:C870,C870&amp;"",$D$9:D870,D870),"Matched",IF(COUNTIF('Vendor statement'!$C$9:$C$1008,C870&amp;"")&gt;0,"Reference found - amount differs","Only on this side")),IF(COUNTIFS('Vendor statement'!$C$9:$C$1008,C870&amp;"",'Vendor statement'!$D$9:$D$1008,E870)&gt;=COUNTIFS($C$9:C870,C870&amp;"",$E$9:E870,E870),"Matched",IF(COUNTIF('Vendor statement'!$C$9:$C$1008,C870&amp;"")&gt;0,"Reference found - amount differs","Only on this side")))))</f>
        <v/>
      </c>
    </row>
    <row r="871" customFormat="false" ht="15" hidden="false" customHeight="false" outlineLevel="0" collapsed="false">
      <c r="A871" s="17"/>
      <c r="B871" s="8"/>
      <c r="C871" s="8"/>
      <c r="D871" s="18"/>
      <c r="E871" s="18"/>
      <c r="F871" s="10" t="str">
        <f aca="false">IF(N(D871)+N(E871)=0,"",IF(C871="","No reference",IF(N(D871)&gt;0,IF(COUNTIFS('Vendor statement'!$C$9:$C$1008,C871&amp;"",'Vendor statement'!$E$9:$E$1008,D871)&gt;=COUNTIFS($C$9:C871,C871&amp;"",$D$9:D871,D871),"Matched",IF(COUNTIF('Vendor statement'!$C$9:$C$1008,C871&amp;"")&gt;0,"Reference found - amount differs","Only on this side")),IF(COUNTIFS('Vendor statement'!$C$9:$C$1008,C871&amp;"",'Vendor statement'!$D$9:$D$1008,E871)&gt;=COUNTIFS($C$9:C871,C871&amp;"",$E$9:E871,E871),"Matched",IF(COUNTIF('Vendor statement'!$C$9:$C$1008,C871&amp;"")&gt;0,"Reference found - amount differs","Only on this side")))))</f>
        <v/>
      </c>
    </row>
    <row r="872" customFormat="false" ht="15" hidden="false" customHeight="false" outlineLevel="0" collapsed="false">
      <c r="A872" s="17"/>
      <c r="B872" s="8"/>
      <c r="C872" s="8"/>
      <c r="D872" s="18"/>
      <c r="E872" s="18"/>
      <c r="F872" s="10" t="str">
        <f aca="false">IF(N(D872)+N(E872)=0,"",IF(C872="","No reference",IF(N(D872)&gt;0,IF(COUNTIFS('Vendor statement'!$C$9:$C$1008,C872&amp;"",'Vendor statement'!$E$9:$E$1008,D872)&gt;=COUNTIFS($C$9:C872,C872&amp;"",$D$9:D872,D872),"Matched",IF(COUNTIF('Vendor statement'!$C$9:$C$1008,C872&amp;"")&gt;0,"Reference found - amount differs","Only on this side")),IF(COUNTIFS('Vendor statement'!$C$9:$C$1008,C872&amp;"",'Vendor statement'!$D$9:$D$1008,E872)&gt;=COUNTIFS($C$9:C872,C872&amp;"",$E$9:E872,E872),"Matched",IF(COUNTIF('Vendor statement'!$C$9:$C$1008,C872&amp;"")&gt;0,"Reference found - amount differs","Only on this side")))))</f>
        <v/>
      </c>
    </row>
    <row r="873" customFormat="false" ht="15" hidden="false" customHeight="false" outlineLevel="0" collapsed="false">
      <c r="A873" s="17"/>
      <c r="B873" s="8"/>
      <c r="C873" s="8"/>
      <c r="D873" s="18"/>
      <c r="E873" s="18"/>
      <c r="F873" s="10" t="str">
        <f aca="false">IF(N(D873)+N(E873)=0,"",IF(C873="","No reference",IF(N(D873)&gt;0,IF(COUNTIFS('Vendor statement'!$C$9:$C$1008,C873&amp;"",'Vendor statement'!$E$9:$E$1008,D873)&gt;=COUNTIFS($C$9:C873,C873&amp;"",$D$9:D873,D873),"Matched",IF(COUNTIF('Vendor statement'!$C$9:$C$1008,C873&amp;"")&gt;0,"Reference found - amount differs","Only on this side")),IF(COUNTIFS('Vendor statement'!$C$9:$C$1008,C873&amp;"",'Vendor statement'!$D$9:$D$1008,E873)&gt;=COUNTIFS($C$9:C873,C873&amp;"",$E$9:E873,E873),"Matched",IF(COUNTIF('Vendor statement'!$C$9:$C$1008,C873&amp;"")&gt;0,"Reference found - amount differs","Only on this side")))))</f>
        <v/>
      </c>
    </row>
    <row r="874" customFormat="false" ht="15" hidden="false" customHeight="false" outlineLevel="0" collapsed="false">
      <c r="A874" s="17"/>
      <c r="B874" s="8"/>
      <c r="C874" s="8"/>
      <c r="D874" s="18"/>
      <c r="E874" s="18"/>
      <c r="F874" s="10" t="str">
        <f aca="false">IF(N(D874)+N(E874)=0,"",IF(C874="","No reference",IF(N(D874)&gt;0,IF(COUNTIFS('Vendor statement'!$C$9:$C$1008,C874&amp;"",'Vendor statement'!$E$9:$E$1008,D874)&gt;=COUNTIFS($C$9:C874,C874&amp;"",$D$9:D874,D874),"Matched",IF(COUNTIF('Vendor statement'!$C$9:$C$1008,C874&amp;"")&gt;0,"Reference found - amount differs","Only on this side")),IF(COUNTIFS('Vendor statement'!$C$9:$C$1008,C874&amp;"",'Vendor statement'!$D$9:$D$1008,E874)&gt;=COUNTIFS($C$9:C874,C874&amp;"",$E$9:E874,E874),"Matched",IF(COUNTIF('Vendor statement'!$C$9:$C$1008,C874&amp;"")&gt;0,"Reference found - amount differs","Only on this side")))))</f>
        <v/>
      </c>
    </row>
    <row r="875" customFormat="false" ht="15" hidden="false" customHeight="false" outlineLevel="0" collapsed="false">
      <c r="A875" s="17"/>
      <c r="B875" s="8"/>
      <c r="C875" s="8"/>
      <c r="D875" s="18"/>
      <c r="E875" s="18"/>
      <c r="F875" s="10" t="str">
        <f aca="false">IF(N(D875)+N(E875)=0,"",IF(C875="","No reference",IF(N(D875)&gt;0,IF(COUNTIFS('Vendor statement'!$C$9:$C$1008,C875&amp;"",'Vendor statement'!$E$9:$E$1008,D875)&gt;=COUNTIFS($C$9:C875,C875&amp;"",$D$9:D875,D875),"Matched",IF(COUNTIF('Vendor statement'!$C$9:$C$1008,C875&amp;"")&gt;0,"Reference found - amount differs","Only on this side")),IF(COUNTIFS('Vendor statement'!$C$9:$C$1008,C875&amp;"",'Vendor statement'!$D$9:$D$1008,E875)&gt;=COUNTIFS($C$9:C875,C875&amp;"",$E$9:E875,E875),"Matched",IF(COUNTIF('Vendor statement'!$C$9:$C$1008,C875&amp;"")&gt;0,"Reference found - amount differs","Only on this side")))))</f>
        <v/>
      </c>
    </row>
    <row r="876" customFormat="false" ht="15" hidden="false" customHeight="false" outlineLevel="0" collapsed="false">
      <c r="A876" s="17"/>
      <c r="B876" s="8"/>
      <c r="C876" s="8"/>
      <c r="D876" s="18"/>
      <c r="E876" s="18"/>
      <c r="F876" s="10" t="str">
        <f aca="false">IF(N(D876)+N(E876)=0,"",IF(C876="","No reference",IF(N(D876)&gt;0,IF(COUNTIFS('Vendor statement'!$C$9:$C$1008,C876&amp;"",'Vendor statement'!$E$9:$E$1008,D876)&gt;=COUNTIFS($C$9:C876,C876&amp;"",$D$9:D876,D876),"Matched",IF(COUNTIF('Vendor statement'!$C$9:$C$1008,C876&amp;"")&gt;0,"Reference found - amount differs","Only on this side")),IF(COUNTIFS('Vendor statement'!$C$9:$C$1008,C876&amp;"",'Vendor statement'!$D$9:$D$1008,E876)&gt;=COUNTIFS($C$9:C876,C876&amp;"",$E$9:E876,E876),"Matched",IF(COUNTIF('Vendor statement'!$C$9:$C$1008,C876&amp;"")&gt;0,"Reference found - amount differs","Only on this side")))))</f>
        <v/>
      </c>
    </row>
    <row r="877" customFormat="false" ht="15" hidden="false" customHeight="false" outlineLevel="0" collapsed="false">
      <c r="A877" s="17"/>
      <c r="B877" s="8"/>
      <c r="C877" s="8"/>
      <c r="D877" s="18"/>
      <c r="E877" s="18"/>
      <c r="F877" s="10" t="str">
        <f aca="false">IF(N(D877)+N(E877)=0,"",IF(C877="","No reference",IF(N(D877)&gt;0,IF(COUNTIFS('Vendor statement'!$C$9:$C$1008,C877&amp;"",'Vendor statement'!$E$9:$E$1008,D877)&gt;=COUNTIFS($C$9:C877,C877&amp;"",$D$9:D877,D877),"Matched",IF(COUNTIF('Vendor statement'!$C$9:$C$1008,C877&amp;"")&gt;0,"Reference found - amount differs","Only on this side")),IF(COUNTIFS('Vendor statement'!$C$9:$C$1008,C877&amp;"",'Vendor statement'!$D$9:$D$1008,E877)&gt;=COUNTIFS($C$9:C877,C877&amp;"",$E$9:E877,E877),"Matched",IF(COUNTIF('Vendor statement'!$C$9:$C$1008,C877&amp;"")&gt;0,"Reference found - amount differs","Only on this side")))))</f>
        <v/>
      </c>
    </row>
    <row r="878" customFormat="false" ht="15" hidden="false" customHeight="false" outlineLevel="0" collapsed="false">
      <c r="A878" s="17"/>
      <c r="B878" s="8"/>
      <c r="C878" s="8"/>
      <c r="D878" s="18"/>
      <c r="E878" s="18"/>
      <c r="F878" s="10" t="str">
        <f aca="false">IF(N(D878)+N(E878)=0,"",IF(C878="","No reference",IF(N(D878)&gt;0,IF(COUNTIFS('Vendor statement'!$C$9:$C$1008,C878&amp;"",'Vendor statement'!$E$9:$E$1008,D878)&gt;=COUNTIFS($C$9:C878,C878&amp;"",$D$9:D878,D878),"Matched",IF(COUNTIF('Vendor statement'!$C$9:$C$1008,C878&amp;"")&gt;0,"Reference found - amount differs","Only on this side")),IF(COUNTIFS('Vendor statement'!$C$9:$C$1008,C878&amp;"",'Vendor statement'!$D$9:$D$1008,E878)&gt;=COUNTIFS($C$9:C878,C878&amp;"",$E$9:E878,E878),"Matched",IF(COUNTIF('Vendor statement'!$C$9:$C$1008,C878&amp;"")&gt;0,"Reference found - amount differs","Only on this side")))))</f>
        <v/>
      </c>
    </row>
    <row r="879" customFormat="false" ht="15" hidden="false" customHeight="false" outlineLevel="0" collapsed="false">
      <c r="A879" s="17"/>
      <c r="B879" s="8"/>
      <c r="C879" s="8"/>
      <c r="D879" s="18"/>
      <c r="E879" s="18"/>
      <c r="F879" s="10" t="str">
        <f aca="false">IF(N(D879)+N(E879)=0,"",IF(C879="","No reference",IF(N(D879)&gt;0,IF(COUNTIFS('Vendor statement'!$C$9:$C$1008,C879&amp;"",'Vendor statement'!$E$9:$E$1008,D879)&gt;=COUNTIFS($C$9:C879,C879&amp;"",$D$9:D879,D879),"Matched",IF(COUNTIF('Vendor statement'!$C$9:$C$1008,C879&amp;"")&gt;0,"Reference found - amount differs","Only on this side")),IF(COUNTIFS('Vendor statement'!$C$9:$C$1008,C879&amp;"",'Vendor statement'!$D$9:$D$1008,E879)&gt;=COUNTIFS($C$9:C879,C879&amp;"",$E$9:E879,E879),"Matched",IF(COUNTIF('Vendor statement'!$C$9:$C$1008,C879&amp;"")&gt;0,"Reference found - amount differs","Only on this side")))))</f>
        <v/>
      </c>
    </row>
    <row r="880" customFormat="false" ht="15" hidden="false" customHeight="false" outlineLevel="0" collapsed="false">
      <c r="A880" s="17"/>
      <c r="B880" s="8"/>
      <c r="C880" s="8"/>
      <c r="D880" s="18"/>
      <c r="E880" s="18"/>
      <c r="F880" s="10" t="str">
        <f aca="false">IF(N(D880)+N(E880)=0,"",IF(C880="","No reference",IF(N(D880)&gt;0,IF(COUNTIFS('Vendor statement'!$C$9:$C$1008,C880&amp;"",'Vendor statement'!$E$9:$E$1008,D880)&gt;=COUNTIFS($C$9:C880,C880&amp;"",$D$9:D880,D880),"Matched",IF(COUNTIF('Vendor statement'!$C$9:$C$1008,C880&amp;"")&gt;0,"Reference found - amount differs","Only on this side")),IF(COUNTIFS('Vendor statement'!$C$9:$C$1008,C880&amp;"",'Vendor statement'!$D$9:$D$1008,E880)&gt;=COUNTIFS($C$9:C880,C880&amp;"",$E$9:E880,E880),"Matched",IF(COUNTIF('Vendor statement'!$C$9:$C$1008,C880&amp;"")&gt;0,"Reference found - amount differs","Only on this side")))))</f>
        <v/>
      </c>
    </row>
    <row r="881" customFormat="false" ht="15" hidden="false" customHeight="false" outlineLevel="0" collapsed="false">
      <c r="A881" s="17"/>
      <c r="B881" s="8"/>
      <c r="C881" s="8"/>
      <c r="D881" s="18"/>
      <c r="E881" s="18"/>
      <c r="F881" s="10" t="str">
        <f aca="false">IF(N(D881)+N(E881)=0,"",IF(C881="","No reference",IF(N(D881)&gt;0,IF(COUNTIFS('Vendor statement'!$C$9:$C$1008,C881&amp;"",'Vendor statement'!$E$9:$E$1008,D881)&gt;=COUNTIFS($C$9:C881,C881&amp;"",$D$9:D881,D881),"Matched",IF(COUNTIF('Vendor statement'!$C$9:$C$1008,C881&amp;"")&gt;0,"Reference found - amount differs","Only on this side")),IF(COUNTIFS('Vendor statement'!$C$9:$C$1008,C881&amp;"",'Vendor statement'!$D$9:$D$1008,E881)&gt;=COUNTIFS($C$9:C881,C881&amp;"",$E$9:E881,E881),"Matched",IF(COUNTIF('Vendor statement'!$C$9:$C$1008,C881&amp;"")&gt;0,"Reference found - amount differs","Only on this side")))))</f>
        <v/>
      </c>
    </row>
    <row r="882" customFormat="false" ht="15" hidden="false" customHeight="false" outlineLevel="0" collapsed="false">
      <c r="A882" s="17"/>
      <c r="B882" s="8"/>
      <c r="C882" s="8"/>
      <c r="D882" s="18"/>
      <c r="E882" s="18"/>
      <c r="F882" s="10" t="str">
        <f aca="false">IF(N(D882)+N(E882)=0,"",IF(C882="","No reference",IF(N(D882)&gt;0,IF(COUNTIFS('Vendor statement'!$C$9:$C$1008,C882&amp;"",'Vendor statement'!$E$9:$E$1008,D882)&gt;=COUNTIFS($C$9:C882,C882&amp;"",$D$9:D882,D882),"Matched",IF(COUNTIF('Vendor statement'!$C$9:$C$1008,C882&amp;"")&gt;0,"Reference found - amount differs","Only on this side")),IF(COUNTIFS('Vendor statement'!$C$9:$C$1008,C882&amp;"",'Vendor statement'!$D$9:$D$1008,E882)&gt;=COUNTIFS($C$9:C882,C882&amp;"",$E$9:E882,E882),"Matched",IF(COUNTIF('Vendor statement'!$C$9:$C$1008,C882&amp;"")&gt;0,"Reference found - amount differs","Only on this side")))))</f>
        <v/>
      </c>
    </row>
    <row r="883" customFormat="false" ht="15" hidden="false" customHeight="false" outlineLevel="0" collapsed="false">
      <c r="A883" s="17"/>
      <c r="B883" s="8"/>
      <c r="C883" s="8"/>
      <c r="D883" s="18"/>
      <c r="E883" s="18"/>
      <c r="F883" s="10" t="str">
        <f aca="false">IF(N(D883)+N(E883)=0,"",IF(C883="","No reference",IF(N(D883)&gt;0,IF(COUNTIFS('Vendor statement'!$C$9:$C$1008,C883&amp;"",'Vendor statement'!$E$9:$E$1008,D883)&gt;=COUNTIFS($C$9:C883,C883&amp;"",$D$9:D883,D883),"Matched",IF(COUNTIF('Vendor statement'!$C$9:$C$1008,C883&amp;"")&gt;0,"Reference found - amount differs","Only on this side")),IF(COUNTIFS('Vendor statement'!$C$9:$C$1008,C883&amp;"",'Vendor statement'!$D$9:$D$1008,E883)&gt;=COUNTIFS($C$9:C883,C883&amp;"",$E$9:E883,E883),"Matched",IF(COUNTIF('Vendor statement'!$C$9:$C$1008,C883&amp;"")&gt;0,"Reference found - amount differs","Only on this side")))))</f>
        <v/>
      </c>
    </row>
    <row r="884" customFormat="false" ht="15" hidden="false" customHeight="false" outlineLevel="0" collapsed="false">
      <c r="A884" s="17"/>
      <c r="B884" s="8"/>
      <c r="C884" s="8"/>
      <c r="D884" s="18"/>
      <c r="E884" s="18"/>
      <c r="F884" s="10" t="str">
        <f aca="false">IF(N(D884)+N(E884)=0,"",IF(C884="","No reference",IF(N(D884)&gt;0,IF(COUNTIFS('Vendor statement'!$C$9:$C$1008,C884&amp;"",'Vendor statement'!$E$9:$E$1008,D884)&gt;=COUNTIFS($C$9:C884,C884&amp;"",$D$9:D884,D884),"Matched",IF(COUNTIF('Vendor statement'!$C$9:$C$1008,C884&amp;"")&gt;0,"Reference found - amount differs","Only on this side")),IF(COUNTIFS('Vendor statement'!$C$9:$C$1008,C884&amp;"",'Vendor statement'!$D$9:$D$1008,E884)&gt;=COUNTIFS($C$9:C884,C884&amp;"",$E$9:E884,E884),"Matched",IF(COUNTIF('Vendor statement'!$C$9:$C$1008,C884&amp;"")&gt;0,"Reference found - amount differs","Only on this side")))))</f>
        <v/>
      </c>
    </row>
    <row r="885" customFormat="false" ht="15" hidden="false" customHeight="false" outlineLevel="0" collapsed="false">
      <c r="A885" s="17"/>
      <c r="B885" s="8"/>
      <c r="C885" s="8"/>
      <c r="D885" s="18"/>
      <c r="E885" s="18"/>
      <c r="F885" s="10" t="str">
        <f aca="false">IF(N(D885)+N(E885)=0,"",IF(C885="","No reference",IF(N(D885)&gt;0,IF(COUNTIFS('Vendor statement'!$C$9:$C$1008,C885&amp;"",'Vendor statement'!$E$9:$E$1008,D885)&gt;=COUNTIFS($C$9:C885,C885&amp;"",$D$9:D885,D885),"Matched",IF(COUNTIF('Vendor statement'!$C$9:$C$1008,C885&amp;"")&gt;0,"Reference found - amount differs","Only on this side")),IF(COUNTIFS('Vendor statement'!$C$9:$C$1008,C885&amp;"",'Vendor statement'!$D$9:$D$1008,E885)&gt;=COUNTIFS($C$9:C885,C885&amp;"",$E$9:E885,E885),"Matched",IF(COUNTIF('Vendor statement'!$C$9:$C$1008,C885&amp;"")&gt;0,"Reference found - amount differs","Only on this side")))))</f>
        <v/>
      </c>
    </row>
    <row r="886" customFormat="false" ht="15" hidden="false" customHeight="false" outlineLevel="0" collapsed="false">
      <c r="A886" s="17"/>
      <c r="B886" s="8"/>
      <c r="C886" s="8"/>
      <c r="D886" s="18"/>
      <c r="E886" s="18"/>
      <c r="F886" s="10" t="str">
        <f aca="false">IF(N(D886)+N(E886)=0,"",IF(C886="","No reference",IF(N(D886)&gt;0,IF(COUNTIFS('Vendor statement'!$C$9:$C$1008,C886&amp;"",'Vendor statement'!$E$9:$E$1008,D886)&gt;=COUNTIFS($C$9:C886,C886&amp;"",$D$9:D886,D886),"Matched",IF(COUNTIF('Vendor statement'!$C$9:$C$1008,C886&amp;"")&gt;0,"Reference found - amount differs","Only on this side")),IF(COUNTIFS('Vendor statement'!$C$9:$C$1008,C886&amp;"",'Vendor statement'!$D$9:$D$1008,E886)&gt;=COUNTIFS($C$9:C886,C886&amp;"",$E$9:E886,E886),"Matched",IF(COUNTIF('Vendor statement'!$C$9:$C$1008,C886&amp;"")&gt;0,"Reference found - amount differs","Only on this side")))))</f>
        <v/>
      </c>
    </row>
    <row r="887" customFormat="false" ht="15" hidden="false" customHeight="false" outlineLevel="0" collapsed="false">
      <c r="A887" s="17"/>
      <c r="B887" s="8"/>
      <c r="C887" s="8"/>
      <c r="D887" s="18"/>
      <c r="E887" s="18"/>
      <c r="F887" s="10" t="str">
        <f aca="false">IF(N(D887)+N(E887)=0,"",IF(C887="","No reference",IF(N(D887)&gt;0,IF(COUNTIFS('Vendor statement'!$C$9:$C$1008,C887&amp;"",'Vendor statement'!$E$9:$E$1008,D887)&gt;=COUNTIFS($C$9:C887,C887&amp;"",$D$9:D887,D887),"Matched",IF(COUNTIF('Vendor statement'!$C$9:$C$1008,C887&amp;"")&gt;0,"Reference found - amount differs","Only on this side")),IF(COUNTIFS('Vendor statement'!$C$9:$C$1008,C887&amp;"",'Vendor statement'!$D$9:$D$1008,E887)&gt;=COUNTIFS($C$9:C887,C887&amp;"",$E$9:E887,E887),"Matched",IF(COUNTIF('Vendor statement'!$C$9:$C$1008,C887&amp;"")&gt;0,"Reference found - amount differs","Only on this side")))))</f>
        <v/>
      </c>
    </row>
    <row r="888" customFormat="false" ht="15" hidden="false" customHeight="false" outlineLevel="0" collapsed="false">
      <c r="A888" s="17"/>
      <c r="B888" s="8"/>
      <c r="C888" s="8"/>
      <c r="D888" s="18"/>
      <c r="E888" s="18"/>
      <c r="F888" s="10" t="str">
        <f aca="false">IF(N(D888)+N(E888)=0,"",IF(C888="","No reference",IF(N(D888)&gt;0,IF(COUNTIFS('Vendor statement'!$C$9:$C$1008,C888&amp;"",'Vendor statement'!$E$9:$E$1008,D888)&gt;=COUNTIFS($C$9:C888,C888&amp;"",$D$9:D888,D888),"Matched",IF(COUNTIF('Vendor statement'!$C$9:$C$1008,C888&amp;"")&gt;0,"Reference found - amount differs","Only on this side")),IF(COUNTIFS('Vendor statement'!$C$9:$C$1008,C888&amp;"",'Vendor statement'!$D$9:$D$1008,E888)&gt;=COUNTIFS($C$9:C888,C888&amp;"",$E$9:E888,E888),"Matched",IF(COUNTIF('Vendor statement'!$C$9:$C$1008,C888&amp;"")&gt;0,"Reference found - amount differs","Only on this side")))))</f>
        <v/>
      </c>
    </row>
    <row r="889" customFormat="false" ht="15" hidden="false" customHeight="false" outlineLevel="0" collapsed="false">
      <c r="A889" s="17"/>
      <c r="B889" s="8"/>
      <c r="C889" s="8"/>
      <c r="D889" s="18"/>
      <c r="E889" s="18"/>
      <c r="F889" s="10" t="str">
        <f aca="false">IF(N(D889)+N(E889)=0,"",IF(C889="","No reference",IF(N(D889)&gt;0,IF(COUNTIFS('Vendor statement'!$C$9:$C$1008,C889&amp;"",'Vendor statement'!$E$9:$E$1008,D889)&gt;=COUNTIFS($C$9:C889,C889&amp;"",$D$9:D889,D889),"Matched",IF(COUNTIF('Vendor statement'!$C$9:$C$1008,C889&amp;"")&gt;0,"Reference found - amount differs","Only on this side")),IF(COUNTIFS('Vendor statement'!$C$9:$C$1008,C889&amp;"",'Vendor statement'!$D$9:$D$1008,E889)&gt;=COUNTIFS($C$9:C889,C889&amp;"",$E$9:E889,E889),"Matched",IF(COUNTIF('Vendor statement'!$C$9:$C$1008,C889&amp;"")&gt;0,"Reference found - amount differs","Only on this side")))))</f>
        <v/>
      </c>
    </row>
    <row r="890" customFormat="false" ht="15" hidden="false" customHeight="false" outlineLevel="0" collapsed="false">
      <c r="A890" s="17"/>
      <c r="B890" s="8"/>
      <c r="C890" s="8"/>
      <c r="D890" s="18"/>
      <c r="E890" s="18"/>
      <c r="F890" s="10" t="str">
        <f aca="false">IF(N(D890)+N(E890)=0,"",IF(C890="","No reference",IF(N(D890)&gt;0,IF(COUNTIFS('Vendor statement'!$C$9:$C$1008,C890&amp;"",'Vendor statement'!$E$9:$E$1008,D890)&gt;=COUNTIFS($C$9:C890,C890&amp;"",$D$9:D890,D890),"Matched",IF(COUNTIF('Vendor statement'!$C$9:$C$1008,C890&amp;"")&gt;0,"Reference found - amount differs","Only on this side")),IF(COUNTIFS('Vendor statement'!$C$9:$C$1008,C890&amp;"",'Vendor statement'!$D$9:$D$1008,E890)&gt;=COUNTIFS($C$9:C890,C890&amp;"",$E$9:E890,E890),"Matched",IF(COUNTIF('Vendor statement'!$C$9:$C$1008,C890&amp;"")&gt;0,"Reference found - amount differs","Only on this side")))))</f>
        <v/>
      </c>
    </row>
    <row r="891" customFormat="false" ht="15" hidden="false" customHeight="false" outlineLevel="0" collapsed="false">
      <c r="A891" s="17"/>
      <c r="B891" s="8"/>
      <c r="C891" s="8"/>
      <c r="D891" s="18"/>
      <c r="E891" s="18"/>
      <c r="F891" s="10" t="str">
        <f aca="false">IF(N(D891)+N(E891)=0,"",IF(C891="","No reference",IF(N(D891)&gt;0,IF(COUNTIFS('Vendor statement'!$C$9:$C$1008,C891&amp;"",'Vendor statement'!$E$9:$E$1008,D891)&gt;=COUNTIFS($C$9:C891,C891&amp;"",$D$9:D891,D891),"Matched",IF(COUNTIF('Vendor statement'!$C$9:$C$1008,C891&amp;"")&gt;0,"Reference found - amount differs","Only on this side")),IF(COUNTIFS('Vendor statement'!$C$9:$C$1008,C891&amp;"",'Vendor statement'!$D$9:$D$1008,E891)&gt;=COUNTIFS($C$9:C891,C891&amp;"",$E$9:E891,E891),"Matched",IF(COUNTIF('Vendor statement'!$C$9:$C$1008,C891&amp;"")&gt;0,"Reference found - amount differs","Only on this side")))))</f>
        <v/>
      </c>
    </row>
    <row r="892" customFormat="false" ht="15" hidden="false" customHeight="false" outlineLevel="0" collapsed="false">
      <c r="A892" s="17"/>
      <c r="B892" s="8"/>
      <c r="C892" s="8"/>
      <c r="D892" s="18"/>
      <c r="E892" s="18"/>
      <c r="F892" s="10" t="str">
        <f aca="false">IF(N(D892)+N(E892)=0,"",IF(C892="","No reference",IF(N(D892)&gt;0,IF(COUNTIFS('Vendor statement'!$C$9:$C$1008,C892&amp;"",'Vendor statement'!$E$9:$E$1008,D892)&gt;=COUNTIFS($C$9:C892,C892&amp;"",$D$9:D892,D892),"Matched",IF(COUNTIF('Vendor statement'!$C$9:$C$1008,C892&amp;"")&gt;0,"Reference found - amount differs","Only on this side")),IF(COUNTIFS('Vendor statement'!$C$9:$C$1008,C892&amp;"",'Vendor statement'!$D$9:$D$1008,E892)&gt;=COUNTIFS($C$9:C892,C892&amp;"",$E$9:E892,E892),"Matched",IF(COUNTIF('Vendor statement'!$C$9:$C$1008,C892&amp;"")&gt;0,"Reference found - amount differs","Only on this side")))))</f>
        <v/>
      </c>
    </row>
    <row r="893" customFormat="false" ht="15" hidden="false" customHeight="false" outlineLevel="0" collapsed="false">
      <c r="A893" s="17"/>
      <c r="B893" s="8"/>
      <c r="C893" s="8"/>
      <c r="D893" s="18"/>
      <c r="E893" s="18"/>
      <c r="F893" s="10" t="str">
        <f aca="false">IF(N(D893)+N(E893)=0,"",IF(C893="","No reference",IF(N(D893)&gt;0,IF(COUNTIFS('Vendor statement'!$C$9:$C$1008,C893&amp;"",'Vendor statement'!$E$9:$E$1008,D893)&gt;=COUNTIFS($C$9:C893,C893&amp;"",$D$9:D893,D893),"Matched",IF(COUNTIF('Vendor statement'!$C$9:$C$1008,C893&amp;"")&gt;0,"Reference found - amount differs","Only on this side")),IF(COUNTIFS('Vendor statement'!$C$9:$C$1008,C893&amp;"",'Vendor statement'!$D$9:$D$1008,E893)&gt;=COUNTIFS($C$9:C893,C893&amp;"",$E$9:E893,E893),"Matched",IF(COUNTIF('Vendor statement'!$C$9:$C$1008,C893&amp;"")&gt;0,"Reference found - amount differs","Only on this side")))))</f>
        <v/>
      </c>
    </row>
    <row r="894" customFormat="false" ht="15" hidden="false" customHeight="false" outlineLevel="0" collapsed="false">
      <c r="A894" s="17"/>
      <c r="B894" s="8"/>
      <c r="C894" s="8"/>
      <c r="D894" s="18"/>
      <c r="E894" s="18"/>
      <c r="F894" s="10" t="str">
        <f aca="false">IF(N(D894)+N(E894)=0,"",IF(C894="","No reference",IF(N(D894)&gt;0,IF(COUNTIFS('Vendor statement'!$C$9:$C$1008,C894&amp;"",'Vendor statement'!$E$9:$E$1008,D894)&gt;=COUNTIFS($C$9:C894,C894&amp;"",$D$9:D894,D894),"Matched",IF(COUNTIF('Vendor statement'!$C$9:$C$1008,C894&amp;"")&gt;0,"Reference found - amount differs","Only on this side")),IF(COUNTIFS('Vendor statement'!$C$9:$C$1008,C894&amp;"",'Vendor statement'!$D$9:$D$1008,E894)&gt;=COUNTIFS($C$9:C894,C894&amp;"",$E$9:E894,E894),"Matched",IF(COUNTIF('Vendor statement'!$C$9:$C$1008,C894&amp;"")&gt;0,"Reference found - amount differs","Only on this side")))))</f>
        <v/>
      </c>
    </row>
    <row r="895" customFormat="false" ht="15" hidden="false" customHeight="false" outlineLevel="0" collapsed="false">
      <c r="A895" s="17"/>
      <c r="B895" s="8"/>
      <c r="C895" s="8"/>
      <c r="D895" s="18"/>
      <c r="E895" s="18"/>
      <c r="F895" s="10" t="str">
        <f aca="false">IF(N(D895)+N(E895)=0,"",IF(C895="","No reference",IF(N(D895)&gt;0,IF(COUNTIFS('Vendor statement'!$C$9:$C$1008,C895&amp;"",'Vendor statement'!$E$9:$E$1008,D895)&gt;=COUNTIFS($C$9:C895,C895&amp;"",$D$9:D895,D895),"Matched",IF(COUNTIF('Vendor statement'!$C$9:$C$1008,C895&amp;"")&gt;0,"Reference found - amount differs","Only on this side")),IF(COUNTIFS('Vendor statement'!$C$9:$C$1008,C895&amp;"",'Vendor statement'!$D$9:$D$1008,E895)&gt;=COUNTIFS($C$9:C895,C895&amp;"",$E$9:E895,E895),"Matched",IF(COUNTIF('Vendor statement'!$C$9:$C$1008,C895&amp;"")&gt;0,"Reference found - amount differs","Only on this side")))))</f>
        <v/>
      </c>
    </row>
    <row r="896" customFormat="false" ht="15" hidden="false" customHeight="false" outlineLevel="0" collapsed="false">
      <c r="A896" s="17"/>
      <c r="B896" s="8"/>
      <c r="C896" s="8"/>
      <c r="D896" s="18"/>
      <c r="E896" s="18"/>
      <c r="F896" s="10" t="str">
        <f aca="false">IF(N(D896)+N(E896)=0,"",IF(C896="","No reference",IF(N(D896)&gt;0,IF(COUNTIFS('Vendor statement'!$C$9:$C$1008,C896&amp;"",'Vendor statement'!$E$9:$E$1008,D896)&gt;=COUNTIFS($C$9:C896,C896&amp;"",$D$9:D896,D896),"Matched",IF(COUNTIF('Vendor statement'!$C$9:$C$1008,C896&amp;"")&gt;0,"Reference found - amount differs","Only on this side")),IF(COUNTIFS('Vendor statement'!$C$9:$C$1008,C896&amp;"",'Vendor statement'!$D$9:$D$1008,E896)&gt;=COUNTIFS($C$9:C896,C896&amp;"",$E$9:E896,E896),"Matched",IF(COUNTIF('Vendor statement'!$C$9:$C$1008,C896&amp;"")&gt;0,"Reference found - amount differs","Only on this side")))))</f>
        <v/>
      </c>
    </row>
    <row r="897" customFormat="false" ht="15" hidden="false" customHeight="false" outlineLevel="0" collapsed="false">
      <c r="A897" s="17"/>
      <c r="B897" s="8"/>
      <c r="C897" s="8"/>
      <c r="D897" s="18"/>
      <c r="E897" s="18"/>
      <c r="F897" s="10" t="str">
        <f aca="false">IF(N(D897)+N(E897)=0,"",IF(C897="","No reference",IF(N(D897)&gt;0,IF(COUNTIFS('Vendor statement'!$C$9:$C$1008,C897&amp;"",'Vendor statement'!$E$9:$E$1008,D897)&gt;=COUNTIFS($C$9:C897,C897&amp;"",$D$9:D897,D897),"Matched",IF(COUNTIF('Vendor statement'!$C$9:$C$1008,C897&amp;"")&gt;0,"Reference found - amount differs","Only on this side")),IF(COUNTIFS('Vendor statement'!$C$9:$C$1008,C897&amp;"",'Vendor statement'!$D$9:$D$1008,E897)&gt;=COUNTIFS($C$9:C897,C897&amp;"",$E$9:E897,E897),"Matched",IF(COUNTIF('Vendor statement'!$C$9:$C$1008,C897&amp;"")&gt;0,"Reference found - amount differs","Only on this side")))))</f>
        <v/>
      </c>
    </row>
    <row r="898" customFormat="false" ht="15" hidden="false" customHeight="false" outlineLevel="0" collapsed="false">
      <c r="A898" s="17"/>
      <c r="B898" s="8"/>
      <c r="C898" s="8"/>
      <c r="D898" s="18"/>
      <c r="E898" s="18"/>
      <c r="F898" s="10" t="str">
        <f aca="false">IF(N(D898)+N(E898)=0,"",IF(C898="","No reference",IF(N(D898)&gt;0,IF(COUNTIFS('Vendor statement'!$C$9:$C$1008,C898&amp;"",'Vendor statement'!$E$9:$E$1008,D898)&gt;=COUNTIFS($C$9:C898,C898&amp;"",$D$9:D898,D898),"Matched",IF(COUNTIF('Vendor statement'!$C$9:$C$1008,C898&amp;"")&gt;0,"Reference found - amount differs","Only on this side")),IF(COUNTIFS('Vendor statement'!$C$9:$C$1008,C898&amp;"",'Vendor statement'!$D$9:$D$1008,E898)&gt;=COUNTIFS($C$9:C898,C898&amp;"",$E$9:E898,E898),"Matched",IF(COUNTIF('Vendor statement'!$C$9:$C$1008,C898&amp;"")&gt;0,"Reference found - amount differs","Only on this side")))))</f>
        <v/>
      </c>
    </row>
    <row r="899" customFormat="false" ht="15" hidden="false" customHeight="false" outlineLevel="0" collapsed="false">
      <c r="A899" s="17"/>
      <c r="B899" s="8"/>
      <c r="C899" s="8"/>
      <c r="D899" s="18"/>
      <c r="E899" s="18"/>
      <c r="F899" s="10" t="str">
        <f aca="false">IF(N(D899)+N(E899)=0,"",IF(C899="","No reference",IF(N(D899)&gt;0,IF(COUNTIFS('Vendor statement'!$C$9:$C$1008,C899&amp;"",'Vendor statement'!$E$9:$E$1008,D899)&gt;=COUNTIFS($C$9:C899,C899&amp;"",$D$9:D899,D899),"Matched",IF(COUNTIF('Vendor statement'!$C$9:$C$1008,C899&amp;"")&gt;0,"Reference found - amount differs","Only on this side")),IF(COUNTIFS('Vendor statement'!$C$9:$C$1008,C899&amp;"",'Vendor statement'!$D$9:$D$1008,E899)&gt;=COUNTIFS($C$9:C899,C899&amp;"",$E$9:E899,E899),"Matched",IF(COUNTIF('Vendor statement'!$C$9:$C$1008,C899&amp;"")&gt;0,"Reference found - amount differs","Only on this side")))))</f>
        <v/>
      </c>
    </row>
    <row r="900" customFormat="false" ht="15" hidden="false" customHeight="false" outlineLevel="0" collapsed="false">
      <c r="A900" s="17"/>
      <c r="B900" s="8"/>
      <c r="C900" s="8"/>
      <c r="D900" s="18"/>
      <c r="E900" s="18"/>
      <c r="F900" s="10" t="str">
        <f aca="false">IF(N(D900)+N(E900)=0,"",IF(C900="","No reference",IF(N(D900)&gt;0,IF(COUNTIFS('Vendor statement'!$C$9:$C$1008,C900&amp;"",'Vendor statement'!$E$9:$E$1008,D900)&gt;=COUNTIFS($C$9:C900,C900&amp;"",$D$9:D900,D900),"Matched",IF(COUNTIF('Vendor statement'!$C$9:$C$1008,C900&amp;"")&gt;0,"Reference found - amount differs","Only on this side")),IF(COUNTIFS('Vendor statement'!$C$9:$C$1008,C900&amp;"",'Vendor statement'!$D$9:$D$1008,E900)&gt;=COUNTIFS($C$9:C900,C900&amp;"",$E$9:E900,E900),"Matched",IF(COUNTIF('Vendor statement'!$C$9:$C$1008,C900&amp;"")&gt;0,"Reference found - amount differs","Only on this side")))))</f>
        <v/>
      </c>
    </row>
    <row r="901" customFormat="false" ht="15" hidden="false" customHeight="false" outlineLevel="0" collapsed="false">
      <c r="A901" s="17"/>
      <c r="B901" s="8"/>
      <c r="C901" s="8"/>
      <c r="D901" s="18"/>
      <c r="E901" s="18"/>
      <c r="F901" s="10" t="str">
        <f aca="false">IF(N(D901)+N(E901)=0,"",IF(C901="","No reference",IF(N(D901)&gt;0,IF(COUNTIFS('Vendor statement'!$C$9:$C$1008,C901&amp;"",'Vendor statement'!$E$9:$E$1008,D901)&gt;=COUNTIFS($C$9:C901,C901&amp;"",$D$9:D901,D901),"Matched",IF(COUNTIF('Vendor statement'!$C$9:$C$1008,C901&amp;"")&gt;0,"Reference found - amount differs","Only on this side")),IF(COUNTIFS('Vendor statement'!$C$9:$C$1008,C901&amp;"",'Vendor statement'!$D$9:$D$1008,E901)&gt;=COUNTIFS($C$9:C901,C901&amp;"",$E$9:E901,E901),"Matched",IF(COUNTIF('Vendor statement'!$C$9:$C$1008,C901&amp;"")&gt;0,"Reference found - amount differs","Only on this side")))))</f>
        <v/>
      </c>
    </row>
    <row r="902" customFormat="false" ht="15" hidden="false" customHeight="false" outlineLevel="0" collapsed="false">
      <c r="A902" s="17"/>
      <c r="B902" s="8"/>
      <c r="C902" s="8"/>
      <c r="D902" s="18"/>
      <c r="E902" s="18"/>
      <c r="F902" s="10" t="str">
        <f aca="false">IF(N(D902)+N(E902)=0,"",IF(C902="","No reference",IF(N(D902)&gt;0,IF(COUNTIFS('Vendor statement'!$C$9:$C$1008,C902&amp;"",'Vendor statement'!$E$9:$E$1008,D902)&gt;=COUNTIFS($C$9:C902,C902&amp;"",$D$9:D902,D902),"Matched",IF(COUNTIF('Vendor statement'!$C$9:$C$1008,C902&amp;"")&gt;0,"Reference found - amount differs","Only on this side")),IF(COUNTIFS('Vendor statement'!$C$9:$C$1008,C902&amp;"",'Vendor statement'!$D$9:$D$1008,E902)&gt;=COUNTIFS($C$9:C902,C902&amp;"",$E$9:E902,E902),"Matched",IF(COUNTIF('Vendor statement'!$C$9:$C$1008,C902&amp;"")&gt;0,"Reference found - amount differs","Only on this side")))))</f>
        <v/>
      </c>
    </row>
    <row r="903" customFormat="false" ht="15" hidden="false" customHeight="false" outlineLevel="0" collapsed="false">
      <c r="A903" s="17"/>
      <c r="B903" s="8"/>
      <c r="C903" s="8"/>
      <c r="D903" s="18"/>
      <c r="E903" s="18"/>
      <c r="F903" s="10" t="str">
        <f aca="false">IF(N(D903)+N(E903)=0,"",IF(C903="","No reference",IF(N(D903)&gt;0,IF(COUNTIFS('Vendor statement'!$C$9:$C$1008,C903&amp;"",'Vendor statement'!$E$9:$E$1008,D903)&gt;=COUNTIFS($C$9:C903,C903&amp;"",$D$9:D903,D903),"Matched",IF(COUNTIF('Vendor statement'!$C$9:$C$1008,C903&amp;"")&gt;0,"Reference found - amount differs","Only on this side")),IF(COUNTIFS('Vendor statement'!$C$9:$C$1008,C903&amp;"",'Vendor statement'!$D$9:$D$1008,E903)&gt;=COUNTIFS($C$9:C903,C903&amp;"",$E$9:E903,E903),"Matched",IF(COUNTIF('Vendor statement'!$C$9:$C$1008,C903&amp;"")&gt;0,"Reference found - amount differs","Only on this side")))))</f>
        <v/>
      </c>
    </row>
    <row r="904" customFormat="false" ht="15" hidden="false" customHeight="false" outlineLevel="0" collapsed="false">
      <c r="A904" s="17"/>
      <c r="B904" s="8"/>
      <c r="C904" s="8"/>
      <c r="D904" s="18"/>
      <c r="E904" s="18"/>
      <c r="F904" s="10" t="str">
        <f aca="false">IF(N(D904)+N(E904)=0,"",IF(C904="","No reference",IF(N(D904)&gt;0,IF(COUNTIFS('Vendor statement'!$C$9:$C$1008,C904&amp;"",'Vendor statement'!$E$9:$E$1008,D904)&gt;=COUNTIFS($C$9:C904,C904&amp;"",$D$9:D904,D904),"Matched",IF(COUNTIF('Vendor statement'!$C$9:$C$1008,C904&amp;"")&gt;0,"Reference found - amount differs","Only on this side")),IF(COUNTIFS('Vendor statement'!$C$9:$C$1008,C904&amp;"",'Vendor statement'!$D$9:$D$1008,E904)&gt;=COUNTIFS($C$9:C904,C904&amp;"",$E$9:E904,E904),"Matched",IF(COUNTIF('Vendor statement'!$C$9:$C$1008,C904&amp;"")&gt;0,"Reference found - amount differs","Only on this side")))))</f>
        <v/>
      </c>
    </row>
    <row r="905" customFormat="false" ht="15" hidden="false" customHeight="false" outlineLevel="0" collapsed="false">
      <c r="A905" s="17"/>
      <c r="B905" s="8"/>
      <c r="C905" s="8"/>
      <c r="D905" s="18"/>
      <c r="E905" s="18"/>
      <c r="F905" s="10" t="str">
        <f aca="false">IF(N(D905)+N(E905)=0,"",IF(C905="","No reference",IF(N(D905)&gt;0,IF(COUNTIFS('Vendor statement'!$C$9:$C$1008,C905&amp;"",'Vendor statement'!$E$9:$E$1008,D905)&gt;=COUNTIFS($C$9:C905,C905&amp;"",$D$9:D905,D905),"Matched",IF(COUNTIF('Vendor statement'!$C$9:$C$1008,C905&amp;"")&gt;0,"Reference found - amount differs","Only on this side")),IF(COUNTIFS('Vendor statement'!$C$9:$C$1008,C905&amp;"",'Vendor statement'!$D$9:$D$1008,E905)&gt;=COUNTIFS($C$9:C905,C905&amp;"",$E$9:E905,E905),"Matched",IF(COUNTIF('Vendor statement'!$C$9:$C$1008,C905&amp;"")&gt;0,"Reference found - amount differs","Only on this side")))))</f>
        <v/>
      </c>
    </row>
    <row r="906" customFormat="false" ht="15" hidden="false" customHeight="false" outlineLevel="0" collapsed="false">
      <c r="A906" s="17"/>
      <c r="B906" s="8"/>
      <c r="C906" s="8"/>
      <c r="D906" s="18"/>
      <c r="E906" s="18"/>
      <c r="F906" s="10" t="str">
        <f aca="false">IF(N(D906)+N(E906)=0,"",IF(C906="","No reference",IF(N(D906)&gt;0,IF(COUNTIFS('Vendor statement'!$C$9:$C$1008,C906&amp;"",'Vendor statement'!$E$9:$E$1008,D906)&gt;=COUNTIFS($C$9:C906,C906&amp;"",$D$9:D906,D906),"Matched",IF(COUNTIF('Vendor statement'!$C$9:$C$1008,C906&amp;"")&gt;0,"Reference found - amount differs","Only on this side")),IF(COUNTIFS('Vendor statement'!$C$9:$C$1008,C906&amp;"",'Vendor statement'!$D$9:$D$1008,E906)&gt;=COUNTIFS($C$9:C906,C906&amp;"",$E$9:E906,E906),"Matched",IF(COUNTIF('Vendor statement'!$C$9:$C$1008,C906&amp;"")&gt;0,"Reference found - amount differs","Only on this side")))))</f>
        <v/>
      </c>
    </row>
    <row r="907" customFormat="false" ht="15" hidden="false" customHeight="false" outlineLevel="0" collapsed="false">
      <c r="A907" s="17"/>
      <c r="B907" s="8"/>
      <c r="C907" s="8"/>
      <c r="D907" s="18"/>
      <c r="E907" s="18"/>
      <c r="F907" s="10" t="str">
        <f aca="false">IF(N(D907)+N(E907)=0,"",IF(C907="","No reference",IF(N(D907)&gt;0,IF(COUNTIFS('Vendor statement'!$C$9:$C$1008,C907&amp;"",'Vendor statement'!$E$9:$E$1008,D907)&gt;=COUNTIFS($C$9:C907,C907&amp;"",$D$9:D907,D907),"Matched",IF(COUNTIF('Vendor statement'!$C$9:$C$1008,C907&amp;"")&gt;0,"Reference found - amount differs","Only on this side")),IF(COUNTIFS('Vendor statement'!$C$9:$C$1008,C907&amp;"",'Vendor statement'!$D$9:$D$1008,E907)&gt;=COUNTIFS($C$9:C907,C907&amp;"",$E$9:E907,E907),"Matched",IF(COUNTIF('Vendor statement'!$C$9:$C$1008,C907&amp;"")&gt;0,"Reference found - amount differs","Only on this side")))))</f>
        <v/>
      </c>
    </row>
    <row r="908" customFormat="false" ht="15" hidden="false" customHeight="false" outlineLevel="0" collapsed="false">
      <c r="A908" s="17"/>
      <c r="B908" s="8"/>
      <c r="C908" s="8"/>
      <c r="D908" s="18"/>
      <c r="E908" s="18"/>
      <c r="F908" s="10" t="str">
        <f aca="false">IF(N(D908)+N(E908)=0,"",IF(C908="","No reference",IF(N(D908)&gt;0,IF(COUNTIFS('Vendor statement'!$C$9:$C$1008,C908&amp;"",'Vendor statement'!$E$9:$E$1008,D908)&gt;=COUNTIFS($C$9:C908,C908&amp;"",$D$9:D908,D908),"Matched",IF(COUNTIF('Vendor statement'!$C$9:$C$1008,C908&amp;"")&gt;0,"Reference found - amount differs","Only on this side")),IF(COUNTIFS('Vendor statement'!$C$9:$C$1008,C908&amp;"",'Vendor statement'!$D$9:$D$1008,E908)&gt;=COUNTIFS($C$9:C908,C908&amp;"",$E$9:E908,E908),"Matched",IF(COUNTIF('Vendor statement'!$C$9:$C$1008,C908&amp;"")&gt;0,"Reference found - amount differs","Only on this side")))))</f>
        <v/>
      </c>
    </row>
    <row r="909" customFormat="false" ht="15" hidden="false" customHeight="false" outlineLevel="0" collapsed="false">
      <c r="A909" s="17"/>
      <c r="B909" s="8"/>
      <c r="C909" s="8"/>
      <c r="D909" s="18"/>
      <c r="E909" s="18"/>
      <c r="F909" s="10" t="str">
        <f aca="false">IF(N(D909)+N(E909)=0,"",IF(C909="","No reference",IF(N(D909)&gt;0,IF(COUNTIFS('Vendor statement'!$C$9:$C$1008,C909&amp;"",'Vendor statement'!$E$9:$E$1008,D909)&gt;=COUNTIFS($C$9:C909,C909&amp;"",$D$9:D909,D909),"Matched",IF(COUNTIF('Vendor statement'!$C$9:$C$1008,C909&amp;"")&gt;0,"Reference found - amount differs","Only on this side")),IF(COUNTIFS('Vendor statement'!$C$9:$C$1008,C909&amp;"",'Vendor statement'!$D$9:$D$1008,E909)&gt;=COUNTIFS($C$9:C909,C909&amp;"",$E$9:E909,E909),"Matched",IF(COUNTIF('Vendor statement'!$C$9:$C$1008,C909&amp;"")&gt;0,"Reference found - amount differs","Only on this side")))))</f>
        <v/>
      </c>
    </row>
    <row r="910" customFormat="false" ht="15" hidden="false" customHeight="false" outlineLevel="0" collapsed="false">
      <c r="A910" s="17"/>
      <c r="B910" s="8"/>
      <c r="C910" s="8"/>
      <c r="D910" s="18"/>
      <c r="E910" s="18"/>
      <c r="F910" s="10" t="str">
        <f aca="false">IF(N(D910)+N(E910)=0,"",IF(C910="","No reference",IF(N(D910)&gt;0,IF(COUNTIFS('Vendor statement'!$C$9:$C$1008,C910&amp;"",'Vendor statement'!$E$9:$E$1008,D910)&gt;=COUNTIFS($C$9:C910,C910&amp;"",$D$9:D910,D910),"Matched",IF(COUNTIF('Vendor statement'!$C$9:$C$1008,C910&amp;"")&gt;0,"Reference found - amount differs","Only on this side")),IF(COUNTIFS('Vendor statement'!$C$9:$C$1008,C910&amp;"",'Vendor statement'!$D$9:$D$1008,E910)&gt;=COUNTIFS($C$9:C910,C910&amp;"",$E$9:E910,E910),"Matched",IF(COUNTIF('Vendor statement'!$C$9:$C$1008,C910&amp;"")&gt;0,"Reference found - amount differs","Only on this side")))))</f>
        <v/>
      </c>
    </row>
    <row r="911" customFormat="false" ht="15" hidden="false" customHeight="false" outlineLevel="0" collapsed="false">
      <c r="A911" s="17"/>
      <c r="B911" s="8"/>
      <c r="C911" s="8"/>
      <c r="D911" s="18"/>
      <c r="E911" s="18"/>
      <c r="F911" s="10" t="str">
        <f aca="false">IF(N(D911)+N(E911)=0,"",IF(C911="","No reference",IF(N(D911)&gt;0,IF(COUNTIFS('Vendor statement'!$C$9:$C$1008,C911&amp;"",'Vendor statement'!$E$9:$E$1008,D911)&gt;=COUNTIFS($C$9:C911,C911&amp;"",$D$9:D911,D911),"Matched",IF(COUNTIF('Vendor statement'!$C$9:$C$1008,C911&amp;"")&gt;0,"Reference found - amount differs","Only on this side")),IF(COUNTIFS('Vendor statement'!$C$9:$C$1008,C911&amp;"",'Vendor statement'!$D$9:$D$1008,E911)&gt;=COUNTIFS($C$9:C911,C911&amp;"",$E$9:E911,E911),"Matched",IF(COUNTIF('Vendor statement'!$C$9:$C$1008,C911&amp;"")&gt;0,"Reference found - amount differs","Only on this side")))))</f>
        <v/>
      </c>
    </row>
    <row r="912" customFormat="false" ht="15" hidden="false" customHeight="false" outlineLevel="0" collapsed="false">
      <c r="A912" s="17"/>
      <c r="B912" s="8"/>
      <c r="C912" s="8"/>
      <c r="D912" s="18"/>
      <c r="E912" s="18"/>
      <c r="F912" s="10" t="str">
        <f aca="false">IF(N(D912)+N(E912)=0,"",IF(C912="","No reference",IF(N(D912)&gt;0,IF(COUNTIFS('Vendor statement'!$C$9:$C$1008,C912&amp;"",'Vendor statement'!$E$9:$E$1008,D912)&gt;=COUNTIFS($C$9:C912,C912&amp;"",$D$9:D912,D912),"Matched",IF(COUNTIF('Vendor statement'!$C$9:$C$1008,C912&amp;"")&gt;0,"Reference found - amount differs","Only on this side")),IF(COUNTIFS('Vendor statement'!$C$9:$C$1008,C912&amp;"",'Vendor statement'!$D$9:$D$1008,E912)&gt;=COUNTIFS($C$9:C912,C912&amp;"",$E$9:E912,E912),"Matched",IF(COUNTIF('Vendor statement'!$C$9:$C$1008,C912&amp;"")&gt;0,"Reference found - amount differs","Only on this side")))))</f>
        <v/>
      </c>
    </row>
    <row r="913" customFormat="false" ht="15" hidden="false" customHeight="false" outlineLevel="0" collapsed="false">
      <c r="A913" s="17"/>
      <c r="B913" s="8"/>
      <c r="C913" s="8"/>
      <c r="D913" s="18"/>
      <c r="E913" s="18"/>
      <c r="F913" s="10" t="str">
        <f aca="false">IF(N(D913)+N(E913)=0,"",IF(C913="","No reference",IF(N(D913)&gt;0,IF(COUNTIFS('Vendor statement'!$C$9:$C$1008,C913&amp;"",'Vendor statement'!$E$9:$E$1008,D913)&gt;=COUNTIFS($C$9:C913,C913&amp;"",$D$9:D913,D913),"Matched",IF(COUNTIF('Vendor statement'!$C$9:$C$1008,C913&amp;"")&gt;0,"Reference found - amount differs","Only on this side")),IF(COUNTIFS('Vendor statement'!$C$9:$C$1008,C913&amp;"",'Vendor statement'!$D$9:$D$1008,E913)&gt;=COUNTIFS($C$9:C913,C913&amp;"",$E$9:E913,E913),"Matched",IF(COUNTIF('Vendor statement'!$C$9:$C$1008,C913&amp;"")&gt;0,"Reference found - amount differs","Only on this side")))))</f>
        <v/>
      </c>
    </row>
    <row r="914" customFormat="false" ht="15" hidden="false" customHeight="false" outlineLevel="0" collapsed="false">
      <c r="A914" s="17"/>
      <c r="B914" s="8"/>
      <c r="C914" s="8"/>
      <c r="D914" s="18"/>
      <c r="E914" s="18"/>
      <c r="F914" s="10" t="str">
        <f aca="false">IF(N(D914)+N(E914)=0,"",IF(C914="","No reference",IF(N(D914)&gt;0,IF(COUNTIFS('Vendor statement'!$C$9:$C$1008,C914&amp;"",'Vendor statement'!$E$9:$E$1008,D914)&gt;=COUNTIFS($C$9:C914,C914&amp;"",$D$9:D914,D914),"Matched",IF(COUNTIF('Vendor statement'!$C$9:$C$1008,C914&amp;"")&gt;0,"Reference found - amount differs","Only on this side")),IF(COUNTIFS('Vendor statement'!$C$9:$C$1008,C914&amp;"",'Vendor statement'!$D$9:$D$1008,E914)&gt;=COUNTIFS($C$9:C914,C914&amp;"",$E$9:E914,E914),"Matched",IF(COUNTIF('Vendor statement'!$C$9:$C$1008,C914&amp;"")&gt;0,"Reference found - amount differs","Only on this side")))))</f>
        <v/>
      </c>
    </row>
    <row r="915" customFormat="false" ht="15" hidden="false" customHeight="false" outlineLevel="0" collapsed="false">
      <c r="A915" s="17"/>
      <c r="B915" s="8"/>
      <c r="C915" s="8"/>
      <c r="D915" s="18"/>
      <c r="E915" s="18"/>
      <c r="F915" s="10" t="str">
        <f aca="false">IF(N(D915)+N(E915)=0,"",IF(C915="","No reference",IF(N(D915)&gt;0,IF(COUNTIFS('Vendor statement'!$C$9:$C$1008,C915&amp;"",'Vendor statement'!$E$9:$E$1008,D915)&gt;=COUNTIFS($C$9:C915,C915&amp;"",$D$9:D915,D915),"Matched",IF(COUNTIF('Vendor statement'!$C$9:$C$1008,C915&amp;"")&gt;0,"Reference found - amount differs","Only on this side")),IF(COUNTIFS('Vendor statement'!$C$9:$C$1008,C915&amp;"",'Vendor statement'!$D$9:$D$1008,E915)&gt;=COUNTIFS($C$9:C915,C915&amp;"",$E$9:E915,E915),"Matched",IF(COUNTIF('Vendor statement'!$C$9:$C$1008,C915&amp;"")&gt;0,"Reference found - amount differs","Only on this side")))))</f>
        <v/>
      </c>
    </row>
    <row r="916" customFormat="false" ht="15" hidden="false" customHeight="false" outlineLevel="0" collapsed="false">
      <c r="A916" s="17"/>
      <c r="B916" s="8"/>
      <c r="C916" s="8"/>
      <c r="D916" s="18"/>
      <c r="E916" s="18"/>
      <c r="F916" s="10" t="str">
        <f aca="false">IF(N(D916)+N(E916)=0,"",IF(C916="","No reference",IF(N(D916)&gt;0,IF(COUNTIFS('Vendor statement'!$C$9:$C$1008,C916&amp;"",'Vendor statement'!$E$9:$E$1008,D916)&gt;=COUNTIFS($C$9:C916,C916&amp;"",$D$9:D916,D916),"Matched",IF(COUNTIF('Vendor statement'!$C$9:$C$1008,C916&amp;"")&gt;0,"Reference found - amount differs","Only on this side")),IF(COUNTIFS('Vendor statement'!$C$9:$C$1008,C916&amp;"",'Vendor statement'!$D$9:$D$1008,E916)&gt;=COUNTIFS($C$9:C916,C916&amp;"",$E$9:E916,E916),"Matched",IF(COUNTIF('Vendor statement'!$C$9:$C$1008,C916&amp;"")&gt;0,"Reference found - amount differs","Only on this side")))))</f>
        <v/>
      </c>
    </row>
    <row r="917" customFormat="false" ht="15" hidden="false" customHeight="false" outlineLevel="0" collapsed="false">
      <c r="A917" s="17"/>
      <c r="B917" s="8"/>
      <c r="C917" s="8"/>
      <c r="D917" s="18"/>
      <c r="E917" s="18"/>
      <c r="F917" s="10" t="str">
        <f aca="false">IF(N(D917)+N(E917)=0,"",IF(C917="","No reference",IF(N(D917)&gt;0,IF(COUNTIFS('Vendor statement'!$C$9:$C$1008,C917&amp;"",'Vendor statement'!$E$9:$E$1008,D917)&gt;=COUNTIFS($C$9:C917,C917&amp;"",$D$9:D917,D917),"Matched",IF(COUNTIF('Vendor statement'!$C$9:$C$1008,C917&amp;"")&gt;0,"Reference found - amount differs","Only on this side")),IF(COUNTIFS('Vendor statement'!$C$9:$C$1008,C917&amp;"",'Vendor statement'!$D$9:$D$1008,E917)&gt;=COUNTIFS($C$9:C917,C917&amp;"",$E$9:E917,E917),"Matched",IF(COUNTIF('Vendor statement'!$C$9:$C$1008,C917&amp;"")&gt;0,"Reference found - amount differs","Only on this side")))))</f>
        <v/>
      </c>
    </row>
    <row r="918" customFormat="false" ht="15" hidden="false" customHeight="false" outlineLevel="0" collapsed="false">
      <c r="A918" s="17"/>
      <c r="B918" s="8"/>
      <c r="C918" s="8"/>
      <c r="D918" s="18"/>
      <c r="E918" s="18"/>
      <c r="F918" s="10" t="str">
        <f aca="false">IF(N(D918)+N(E918)=0,"",IF(C918="","No reference",IF(N(D918)&gt;0,IF(COUNTIFS('Vendor statement'!$C$9:$C$1008,C918&amp;"",'Vendor statement'!$E$9:$E$1008,D918)&gt;=COUNTIFS($C$9:C918,C918&amp;"",$D$9:D918,D918),"Matched",IF(COUNTIF('Vendor statement'!$C$9:$C$1008,C918&amp;"")&gt;0,"Reference found - amount differs","Only on this side")),IF(COUNTIFS('Vendor statement'!$C$9:$C$1008,C918&amp;"",'Vendor statement'!$D$9:$D$1008,E918)&gt;=COUNTIFS($C$9:C918,C918&amp;"",$E$9:E918,E918),"Matched",IF(COUNTIF('Vendor statement'!$C$9:$C$1008,C918&amp;"")&gt;0,"Reference found - amount differs","Only on this side")))))</f>
        <v/>
      </c>
    </row>
    <row r="919" customFormat="false" ht="15" hidden="false" customHeight="false" outlineLevel="0" collapsed="false">
      <c r="A919" s="17"/>
      <c r="B919" s="8"/>
      <c r="C919" s="8"/>
      <c r="D919" s="18"/>
      <c r="E919" s="18"/>
      <c r="F919" s="10" t="str">
        <f aca="false">IF(N(D919)+N(E919)=0,"",IF(C919="","No reference",IF(N(D919)&gt;0,IF(COUNTIFS('Vendor statement'!$C$9:$C$1008,C919&amp;"",'Vendor statement'!$E$9:$E$1008,D919)&gt;=COUNTIFS($C$9:C919,C919&amp;"",$D$9:D919,D919),"Matched",IF(COUNTIF('Vendor statement'!$C$9:$C$1008,C919&amp;"")&gt;0,"Reference found - amount differs","Only on this side")),IF(COUNTIFS('Vendor statement'!$C$9:$C$1008,C919&amp;"",'Vendor statement'!$D$9:$D$1008,E919)&gt;=COUNTIFS($C$9:C919,C919&amp;"",$E$9:E919,E919),"Matched",IF(COUNTIF('Vendor statement'!$C$9:$C$1008,C919&amp;"")&gt;0,"Reference found - amount differs","Only on this side")))))</f>
        <v/>
      </c>
    </row>
    <row r="920" customFormat="false" ht="15" hidden="false" customHeight="false" outlineLevel="0" collapsed="false">
      <c r="A920" s="17"/>
      <c r="B920" s="8"/>
      <c r="C920" s="8"/>
      <c r="D920" s="18"/>
      <c r="E920" s="18"/>
      <c r="F920" s="10" t="str">
        <f aca="false">IF(N(D920)+N(E920)=0,"",IF(C920="","No reference",IF(N(D920)&gt;0,IF(COUNTIFS('Vendor statement'!$C$9:$C$1008,C920&amp;"",'Vendor statement'!$E$9:$E$1008,D920)&gt;=COUNTIFS($C$9:C920,C920&amp;"",$D$9:D920,D920),"Matched",IF(COUNTIF('Vendor statement'!$C$9:$C$1008,C920&amp;"")&gt;0,"Reference found - amount differs","Only on this side")),IF(COUNTIFS('Vendor statement'!$C$9:$C$1008,C920&amp;"",'Vendor statement'!$D$9:$D$1008,E920)&gt;=COUNTIFS($C$9:C920,C920&amp;"",$E$9:E920,E920),"Matched",IF(COUNTIF('Vendor statement'!$C$9:$C$1008,C920&amp;"")&gt;0,"Reference found - amount differs","Only on this side")))))</f>
        <v/>
      </c>
    </row>
    <row r="921" customFormat="false" ht="15" hidden="false" customHeight="false" outlineLevel="0" collapsed="false">
      <c r="A921" s="17"/>
      <c r="B921" s="8"/>
      <c r="C921" s="8"/>
      <c r="D921" s="18"/>
      <c r="E921" s="18"/>
      <c r="F921" s="10" t="str">
        <f aca="false">IF(N(D921)+N(E921)=0,"",IF(C921="","No reference",IF(N(D921)&gt;0,IF(COUNTIFS('Vendor statement'!$C$9:$C$1008,C921&amp;"",'Vendor statement'!$E$9:$E$1008,D921)&gt;=COUNTIFS($C$9:C921,C921&amp;"",$D$9:D921,D921),"Matched",IF(COUNTIF('Vendor statement'!$C$9:$C$1008,C921&amp;"")&gt;0,"Reference found - amount differs","Only on this side")),IF(COUNTIFS('Vendor statement'!$C$9:$C$1008,C921&amp;"",'Vendor statement'!$D$9:$D$1008,E921)&gt;=COUNTIFS($C$9:C921,C921&amp;"",$E$9:E921,E921),"Matched",IF(COUNTIF('Vendor statement'!$C$9:$C$1008,C921&amp;"")&gt;0,"Reference found - amount differs","Only on this side")))))</f>
        <v/>
      </c>
    </row>
    <row r="922" customFormat="false" ht="15" hidden="false" customHeight="false" outlineLevel="0" collapsed="false">
      <c r="A922" s="17"/>
      <c r="B922" s="8"/>
      <c r="C922" s="8"/>
      <c r="D922" s="18"/>
      <c r="E922" s="18"/>
      <c r="F922" s="10" t="str">
        <f aca="false">IF(N(D922)+N(E922)=0,"",IF(C922="","No reference",IF(N(D922)&gt;0,IF(COUNTIFS('Vendor statement'!$C$9:$C$1008,C922&amp;"",'Vendor statement'!$E$9:$E$1008,D922)&gt;=COUNTIFS($C$9:C922,C922&amp;"",$D$9:D922,D922),"Matched",IF(COUNTIF('Vendor statement'!$C$9:$C$1008,C922&amp;"")&gt;0,"Reference found - amount differs","Only on this side")),IF(COUNTIFS('Vendor statement'!$C$9:$C$1008,C922&amp;"",'Vendor statement'!$D$9:$D$1008,E922)&gt;=COUNTIFS($C$9:C922,C922&amp;"",$E$9:E922,E922),"Matched",IF(COUNTIF('Vendor statement'!$C$9:$C$1008,C922&amp;"")&gt;0,"Reference found - amount differs","Only on this side")))))</f>
        <v/>
      </c>
    </row>
    <row r="923" customFormat="false" ht="15" hidden="false" customHeight="false" outlineLevel="0" collapsed="false">
      <c r="A923" s="17"/>
      <c r="B923" s="8"/>
      <c r="C923" s="8"/>
      <c r="D923" s="18"/>
      <c r="E923" s="18"/>
      <c r="F923" s="10" t="str">
        <f aca="false">IF(N(D923)+N(E923)=0,"",IF(C923="","No reference",IF(N(D923)&gt;0,IF(COUNTIFS('Vendor statement'!$C$9:$C$1008,C923&amp;"",'Vendor statement'!$E$9:$E$1008,D923)&gt;=COUNTIFS($C$9:C923,C923&amp;"",$D$9:D923,D923),"Matched",IF(COUNTIF('Vendor statement'!$C$9:$C$1008,C923&amp;"")&gt;0,"Reference found - amount differs","Only on this side")),IF(COUNTIFS('Vendor statement'!$C$9:$C$1008,C923&amp;"",'Vendor statement'!$D$9:$D$1008,E923)&gt;=COUNTIFS($C$9:C923,C923&amp;"",$E$9:E923,E923),"Matched",IF(COUNTIF('Vendor statement'!$C$9:$C$1008,C923&amp;"")&gt;0,"Reference found - amount differs","Only on this side")))))</f>
        <v/>
      </c>
    </row>
    <row r="924" customFormat="false" ht="15" hidden="false" customHeight="false" outlineLevel="0" collapsed="false">
      <c r="A924" s="17"/>
      <c r="B924" s="8"/>
      <c r="C924" s="8"/>
      <c r="D924" s="18"/>
      <c r="E924" s="18"/>
      <c r="F924" s="10" t="str">
        <f aca="false">IF(N(D924)+N(E924)=0,"",IF(C924="","No reference",IF(N(D924)&gt;0,IF(COUNTIFS('Vendor statement'!$C$9:$C$1008,C924&amp;"",'Vendor statement'!$E$9:$E$1008,D924)&gt;=COUNTIFS($C$9:C924,C924&amp;"",$D$9:D924,D924),"Matched",IF(COUNTIF('Vendor statement'!$C$9:$C$1008,C924&amp;"")&gt;0,"Reference found - amount differs","Only on this side")),IF(COUNTIFS('Vendor statement'!$C$9:$C$1008,C924&amp;"",'Vendor statement'!$D$9:$D$1008,E924)&gt;=COUNTIFS($C$9:C924,C924&amp;"",$E$9:E924,E924),"Matched",IF(COUNTIF('Vendor statement'!$C$9:$C$1008,C924&amp;"")&gt;0,"Reference found - amount differs","Only on this side")))))</f>
        <v/>
      </c>
    </row>
    <row r="925" customFormat="false" ht="15" hidden="false" customHeight="false" outlineLevel="0" collapsed="false">
      <c r="A925" s="17"/>
      <c r="B925" s="8"/>
      <c r="C925" s="8"/>
      <c r="D925" s="18"/>
      <c r="E925" s="18"/>
      <c r="F925" s="10" t="str">
        <f aca="false">IF(N(D925)+N(E925)=0,"",IF(C925="","No reference",IF(N(D925)&gt;0,IF(COUNTIFS('Vendor statement'!$C$9:$C$1008,C925&amp;"",'Vendor statement'!$E$9:$E$1008,D925)&gt;=COUNTIFS($C$9:C925,C925&amp;"",$D$9:D925,D925),"Matched",IF(COUNTIF('Vendor statement'!$C$9:$C$1008,C925&amp;"")&gt;0,"Reference found - amount differs","Only on this side")),IF(COUNTIFS('Vendor statement'!$C$9:$C$1008,C925&amp;"",'Vendor statement'!$D$9:$D$1008,E925)&gt;=COUNTIFS($C$9:C925,C925&amp;"",$E$9:E925,E925),"Matched",IF(COUNTIF('Vendor statement'!$C$9:$C$1008,C925&amp;"")&gt;0,"Reference found - amount differs","Only on this side")))))</f>
        <v/>
      </c>
    </row>
    <row r="926" customFormat="false" ht="15" hidden="false" customHeight="false" outlineLevel="0" collapsed="false">
      <c r="A926" s="17"/>
      <c r="B926" s="8"/>
      <c r="C926" s="8"/>
      <c r="D926" s="18"/>
      <c r="E926" s="18"/>
      <c r="F926" s="10" t="str">
        <f aca="false">IF(N(D926)+N(E926)=0,"",IF(C926="","No reference",IF(N(D926)&gt;0,IF(COUNTIFS('Vendor statement'!$C$9:$C$1008,C926&amp;"",'Vendor statement'!$E$9:$E$1008,D926)&gt;=COUNTIFS($C$9:C926,C926&amp;"",$D$9:D926,D926),"Matched",IF(COUNTIF('Vendor statement'!$C$9:$C$1008,C926&amp;"")&gt;0,"Reference found - amount differs","Only on this side")),IF(COUNTIFS('Vendor statement'!$C$9:$C$1008,C926&amp;"",'Vendor statement'!$D$9:$D$1008,E926)&gt;=COUNTIFS($C$9:C926,C926&amp;"",$E$9:E926,E926),"Matched",IF(COUNTIF('Vendor statement'!$C$9:$C$1008,C926&amp;"")&gt;0,"Reference found - amount differs","Only on this side")))))</f>
        <v/>
      </c>
    </row>
    <row r="927" customFormat="false" ht="15" hidden="false" customHeight="false" outlineLevel="0" collapsed="false">
      <c r="A927" s="17"/>
      <c r="B927" s="8"/>
      <c r="C927" s="8"/>
      <c r="D927" s="18"/>
      <c r="E927" s="18"/>
      <c r="F927" s="10" t="str">
        <f aca="false">IF(N(D927)+N(E927)=0,"",IF(C927="","No reference",IF(N(D927)&gt;0,IF(COUNTIFS('Vendor statement'!$C$9:$C$1008,C927&amp;"",'Vendor statement'!$E$9:$E$1008,D927)&gt;=COUNTIFS($C$9:C927,C927&amp;"",$D$9:D927,D927),"Matched",IF(COUNTIF('Vendor statement'!$C$9:$C$1008,C927&amp;"")&gt;0,"Reference found - amount differs","Only on this side")),IF(COUNTIFS('Vendor statement'!$C$9:$C$1008,C927&amp;"",'Vendor statement'!$D$9:$D$1008,E927)&gt;=COUNTIFS($C$9:C927,C927&amp;"",$E$9:E927,E927),"Matched",IF(COUNTIF('Vendor statement'!$C$9:$C$1008,C927&amp;"")&gt;0,"Reference found - amount differs","Only on this side")))))</f>
        <v/>
      </c>
    </row>
    <row r="928" customFormat="false" ht="15" hidden="false" customHeight="false" outlineLevel="0" collapsed="false">
      <c r="A928" s="17"/>
      <c r="B928" s="8"/>
      <c r="C928" s="8"/>
      <c r="D928" s="18"/>
      <c r="E928" s="18"/>
      <c r="F928" s="10" t="str">
        <f aca="false">IF(N(D928)+N(E928)=0,"",IF(C928="","No reference",IF(N(D928)&gt;0,IF(COUNTIFS('Vendor statement'!$C$9:$C$1008,C928&amp;"",'Vendor statement'!$E$9:$E$1008,D928)&gt;=COUNTIFS($C$9:C928,C928&amp;"",$D$9:D928,D928),"Matched",IF(COUNTIF('Vendor statement'!$C$9:$C$1008,C928&amp;"")&gt;0,"Reference found - amount differs","Only on this side")),IF(COUNTIFS('Vendor statement'!$C$9:$C$1008,C928&amp;"",'Vendor statement'!$D$9:$D$1008,E928)&gt;=COUNTIFS($C$9:C928,C928&amp;"",$E$9:E928,E928),"Matched",IF(COUNTIF('Vendor statement'!$C$9:$C$1008,C928&amp;"")&gt;0,"Reference found - amount differs","Only on this side")))))</f>
        <v/>
      </c>
    </row>
    <row r="929" customFormat="false" ht="15" hidden="false" customHeight="false" outlineLevel="0" collapsed="false">
      <c r="A929" s="17"/>
      <c r="B929" s="8"/>
      <c r="C929" s="8"/>
      <c r="D929" s="18"/>
      <c r="E929" s="18"/>
      <c r="F929" s="10" t="str">
        <f aca="false">IF(N(D929)+N(E929)=0,"",IF(C929="","No reference",IF(N(D929)&gt;0,IF(COUNTIFS('Vendor statement'!$C$9:$C$1008,C929&amp;"",'Vendor statement'!$E$9:$E$1008,D929)&gt;=COUNTIFS($C$9:C929,C929&amp;"",$D$9:D929,D929),"Matched",IF(COUNTIF('Vendor statement'!$C$9:$C$1008,C929&amp;"")&gt;0,"Reference found - amount differs","Only on this side")),IF(COUNTIFS('Vendor statement'!$C$9:$C$1008,C929&amp;"",'Vendor statement'!$D$9:$D$1008,E929)&gt;=COUNTIFS($C$9:C929,C929&amp;"",$E$9:E929,E929),"Matched",IF(COUNTIF('Vendor statement'!$C$9:$C$1008,C929&amp;"")&gt;0,"Reference found - amount differs","Only on this side")))))</f>
        <v/>
      </c>
    </row>
    <row r="930" customFormat="false" ht="15" hidden="false" customHeight="false" outlineLevel="0" collapsed="false">
      <c r="A930" s="17"/>
      <c r="B930" s="8"/>
      <c r="C930" s="8"/>
      <c r="D930" s="18"/>
      <c r="E930" s="18"/>
      <c r="F930" s="10" t="str">
        <f aca="false">IF(N(D930)+N(E930)=0,"",IF(C930="","No reference",IF(N(D930)&gt;0,IF(COUNTIFS('Vendor statement'!$C$9:$C$1008,C930&amp;"",'Vendor statement'!$E$9:$E$1008,D930)&gt;=COUNTIFS($C$9:C930,C930&amp;"",$D$9:D930,D930),"Matched",IF(COUNTIF('Vendor statement'!$C$9:$C$1008,C930&amp;"")&gt;0,"Reference found - amount differs","Only on this side")),IF(COUNTIFS('Vendor statement'!$C$9:$C$1008,C930&amp;"",'Vendor statement'!$D$9:$D$1008,E930)&gt;=COUNTIFS($C$9:C930,C930&amp;"",$E$9:E930,E930),"Matched",IF(COUNTIF('Vendor statement'!$C$9:$C$1008,C930&amp;"")&gt;0,"Reference found - amount differs","Only on this side")))))</f>
        <v/>
      </c>
    </row>
    <row r="931" customFormat="false" ht="15" hidden="false" customHeight="false" outlineLevel="0" collapsed="false">
      <c r="A931" s="17"/>
      <c r="B931" s="8"/>
      <c r="C931" s="8"/>
      <c r="D931" s="18"/>
      <c r="E931" s="18"/>
      <c r="F931" s="10" t="str">
        <f aca="false">IF(N(D931)+N(E931)=0,"",IF(C931="","No reference",IF(N(D931)&gt;0,IF(COUNTIFS('Vendor statement'!$C$9:$C$1008,C931&amp;"",'Vendor statement'!$E$9:$E$1008,D931)&gt;=COUNTIFS($C$9:C931,C931&amp;"",$D$9:D931,D931),"Matched",IF(COUNTIF('Vendor statement'!$C$9:$C$1008,C931&amp;"")&gt;0,"Reference found - amount differs","Only on this side")),IF(COUNTIFS('Vendor statement'!$C$9:$C$1008,C931&amp;"",'Vendor statement'!$D$9:$D$1008,E931)&gt;=COUNTIFS($C$9:C931,C931&amp;"",$E$9:E931,E931),"Matched",IF(COUNTIF('Vendor statement'!$C$9:$C$1008,C931&amp;"")&gt;0,"Reference found - amount differs","Only on this side")))))</f>
        <v/>
      </c>
    </row>
    <row r="932" customFormat="false" ht="15" hidden="false" customHeight="false" outlineLevel="0" collapsed="false">
      <c r="A932" s="17"/>
      <c r="B932" s="8"/>
      <c r="C932" s="8"/>
      <c r="D932" s="18"/>
      <c r="E932" s="18"/>
      <c r="F932" s="10" t="str">
        <f aca="false">IF(N(D932)+N(E932)=0,"",IF(C932="","No reference",IF(N(D932)&gt;0,IF(COUNTIFS('Vendor statement'!$C$9:$C$1008,C932&amp;"",'Vendor statement'!$E$9:$E$1008,D932)&gt;=COUNTIFS($C$9:C932,C932&amp;"",$D$9:D932,D932),"Matched",IF(COUNTIF('Vendor statement'!$C$9:$C$1008,C932&amp;"")&gt;0,"Reference found - amount differs","Only on this side")),IF(COUNTIFS('Vendor statement'!$C$9:$C$1008,C932&amp;"",'Vendor statement'!$D$9:$D$1008,E932)&gt;=COUNTIFS($C$9:C932,C932&amp;"",$E$9:E932,E932),"Matched",IF(COUNTIF('Vendor statement'!$C$9:$C$1008,C932&amp;"")&gt;0,"Reference found - amount differs","Only on this side")))))</f>
        <v/>
      </c>
    </row>
    <row r="933" customFormat="false" ht="15" hidden="false" customHeight="false" outlineLevel="0" collapsed="false">
      <c r="A933" s="17"/>
      <c r="B933" s="8"/>
      <c r="C933" s="8"/>
      <c r="D933" s="18"/>
      <c r="E933" s="18"/>
      <c r="F933" s="10" t="str">
        <f aca="false">IF(N(D933)+N(E933)=0,"",IF(C933="","No reference",IF(N(D933)&gt;0,IF(COUNTIFS('Vendor statement'!$C$9:$C$1008,C933&amp;"",'Vendor statement'!$E$9:$E$1008,D933)&gt;=COUNTIFS($C$9:C933,C933&amp;"",$D$9:D933,D933),"Matched",IF(COUNTIF('Vendor statement'!$C$9:$C$1008,C933&amp;"")&gt;0,"Reference found - amount differs","Only on this side")),IF(COUNTIFS('Vendor statement'!$C$9:$C$1008,C933&amp;"",'Vendor statement'!$D$9:$D$1008,E933)&gt;=COUNTIFS($C$9:C933,C933&amp;"",$E$9:E933,E933),"Matched",IF(COUNTIF('Vendor statement'!$C$9:$C$1008,C933&amp;"")&gt;0,"Reference found - amount differs","Only on this side")))))</f>
        <v/>
      </c>
    </row>
    <row r="934" customFormat="false" ht="15" hidden="false" customHeight="false" outlineLevel="0" collapsed="false">
      <c r="A934" s="17"/>
      <c r="B934" s="8"/>
      <c r="C934" s="8"/>
      <c r="D934" s="18"/>
      <c r="E934" s="18"/>
      <c r="F934" s="10" t="str">
        <f aca="false">IF(N(D934)+N(E934)=0,"",IF(C934="","No reference",IF(N(D934)&gt;0,IF(COUNTIFS('Vendor statement'!$C$9:$C$1008,C934&amp;"",'Vendor statement'!$E$9:$E$1008,D934)&gt;=COUNTIFS($C$9:C934,C934&amp;"",$D$9:D934,D934),"Matched",IF(COUNTIF('Vendor statement'!$C$9:$C$1008,C934&amp;"")&gt;0,"Reference found - amount differs","Only on this side")),IF(COUNTIFS('Vendor statement'!$C$9:$C$1008,C934&amp;"",'Vendor statement'!$D$9:$D$1008,E934)&gt;=COUNTIFS($C$9:C934,C934&amp;"",$E$9:E934,E934),"Matched",IF(COUNTIF('Vendor statement'!$C$9:$C$1008,C934&amp;"")&gt;0,"Reference found - amount differs","Only on this side")))))</f>
        <v/>
      </c>
    </row>
    <row r="935" customFormat="false" ht="15" hidden="false" customHeight="false" outlineLevel="0" collapsed="false">
      <c r="A935" s="17"/>
      <c r="B935" s="8"/>
      <c r="C935" s="8"/>
      <c r="D935" s="18"/>
      <c r="E935" s="18"/>
      <c r="F935" s="10" t="str">
        <f aca="false">IF(N(D935)+N(E935)=0,"",IF(C935="","No reference",IF(N(D935)&gt;0,IF(COUNTIFS('Vendor statement'!$C$9:$C$1008,C935&amp;"",'Vendor statement'!$E$9:$E$1008,D935)&gt;=COUNTIFS($C$9:C935,C935&amp;"",$D$9:D935,D935),"Matched",IF(COUNTIF('Vendor statement'!$C$9:$C$1008,C935&amp;"")&gt;0,"Reference found - amount differs","Only on this side")),IF(COUNTIFS('Vendor statement'!$C$9:$C$1008,C935&amp;"",'Vendor statement'!$D$9:$D$1008,E935)&gt;=COUNTIFS($C$9:C935,C935&amp;"",$E$9:E935,E935),"Matched",IF(COUNTIF('Vendor statement'!$C$9:$C$1008,C935&amp;"")&gt;0,"Reference found - amount differs","Only on this side")))))</f>
        <v/>
      </c>
    </row>
    <row r="936" customFormat="false" ht="15" hidden="false" customHeight="false" outlineLevel="0" collapsed="false">
      <c r="A936" s="17"/>
      <c r="B936" s="8"/>
      <c r="C936" s="8"/>
      <c r="D936" s="18"/>
      <c r="E936" s="18"/>
      <c r="F936" s="10" t="str">
        <f aca="false">IF(N(D936)+N(E936)=0,"",IF(C936="","No reference",IF(N(D936)&gt;0,IF(COUNTIFS('Vendor statement'!$C$9:$C$1008,C936&amp;"",'Vendor statement'!$E$9:$E$1008,D936)&gt;=COUNTIFS($C$9:C936,C936&amp;"",$D$9:D936,D936),"Matched",IF(COUNTIF('Vendor statement'!$C$9:$C$1008,C936&amp;"")&gt;0,"Reference found - amount differs","Only on this side")),IF(COUNTIFS('Vendor statement'!$C$9:$C$1008,C936&amp;"",'Vendor statement'!$D$9:$D$1008,E936)&gt;=COUNTIFS($C$9:C936,C936&amp;"",$E$9:E936,E936),"Matched",IF(COUNTIF('Vendor statement'!$C$9:$C$1008,C936&amp;"")&gt;0,"Reference found - amount differs","Only on this side")))))</f>
        <v/>
      </c>
    </row>
    <row r="937" customFormat="false" ht="15" hidden="false" customHeight="false" outlineLevel="0" collapsed="false">
      <c r="A937" s="17"/>
      <c r="B937" s="8"/>
      <c r="C937" s="8"/>
      <c r="D937" s="18"/>
      <c r="E937" s="18"/>
      <c r="F937" s="10" t="str">
        <f aca="false">IF(N(D937)+N(E937)=0,"",IF(C937="","No reference",IF(N(D937)&gt;0,IF(COUNTIFS('Vendor statement'!$C$9:$C$1008,C937&amp;"",'Vendor statement'!$E$9:$E$1008,D937)&gt;=COUNTIFS($C$9:C937,C937&amp;"",$D$9:D937,D937),"Matched",IF(COUNTIF('Vendor statement'!$C$9:$C$1008,C937&amp;"")&gt;0,"Reference found - amount differs","Only on this side")),IF(COUNTIFS('Vendor statement'!$C$9:$C$1008,C937&amp;"",'Vendor statement'!$D$9:$D$1008,E937)&gt;=COUNTIFS($C$9:C937,C937&amp;"",$E$9:E937,E937),"Matched",IF(COUNTIF('Vendor statement'!$C$9:$C$1008,C937&amp;"")&gt;0,"Reference found - amount differs","Only on this side")))))</f>
        <v/>
      </c>
    </row>
    <row r="938" customFormat="false" ht="15" hidden="false" customHeight="false" outlineLevel="0" collapsed="false">
      <c r="A938" s="17"/>
      <c r="B938" s="8"/>
      <c r="C938" s="8"/>
      <c r="D938" s="18"/>
      <c r="E938" s="18"/>
      <c r="F938" s="10" t="str">
        <f aca="false">IF(N(D938)+N(E938)=0,"",IF(C938="","No reference",IF(N(D938)&gt;0,IF(COUNTIFS('Vendor statement'!$C$9:$C$1008,C938&amp;"",'Vendor statement'!$E$9:$E$1008,D938)&gt;=COUNTIFS($C$9:C938,C938&amp;"",$D$9:D938,D938),"Matched",IF(COUNTIF('Vendor statement'!$C$9:$C$1008,C938&amp;"")&gt;0,"Reference found - amount differs","Only on this side")),IF(COUNTIFS('Vendor statement'!$C$9:$C$1008,C938&amp;"",'Vendor statement'!$D$9:$D$1008,E938)&gt;=COUNTIFS($C$9:C938,C938&amp;"",$E$9:E938,E938),"Matched",IF(COUNTIF('Vendor statement'!$C$9:$C$1008,C938&amp;"")&gt;0,"Reference found - amount differs","Only on this side")))))</f>
        <v/>
      </c>
    </row>
    <row r="939" customFormat="false" ht="15" hidden="false" customHeight="false" outlineLevel="0" collapsed="false">
      <c r="A939" s="17"/>
      <c r="B939" s="8"/>
      <c r="C939" s="8"/>
      <c r="D939" s="18"/>
      <c r="E939" s="18"/>
      <c r="F939" s="10" t="str">
        <f aca="false">IF(N(D939)+N(E939)=0,"",IF(C939="","No reference",IF(N(D939)&gt;0,IF(COUNTIFS('Vendor statement'!$C$9:$C$1008,C939&amp;"",'Vendor statement'!$E$9:$E$1008,D939)&gt;=COUNTIFS($C$9:C939,C939&amp;"",$D$9:D939,D939),"Matched",IF(COUNTIF('Vendor statement'!$C$9:$C$1008,C939&amp;"")&gt;0,"Reference found - amount differs","Only on this side")),IF(COUNTIFS('Vendor statement'!$C$9:$C$1008,C939&amp;"",'Vendor statement'!$D$9:$D$1008,E939)&gt;=COUNTIFS($C$9:C939,C939&amp;"",$E$9:E939,E939),"Matched",IF(COUNTIF('Vendor statement'!$C$9:$C$1008,C939&amp;"")&gt;0,"Reference found - amount differs","Only on this side")))))</f>
        <v/>
      </c>
    </row>
    <row r="940" customFormat="false" ht="15" hidden="false" customHeight="false" outlineLevel="0" collapsed="false">
      <c r="A940" s="17"/>
      <c r="B940" s="8"/>
      <c r="C940" s="8"/>
      <c r="D940" s="18"/>
      <c r="E940" s="18"/>
      <c r="F940" s="10" t="str">
        <f aca="false">IF(N(D940)+N(E940)=0,"",IF(C940="","No reference",IF(N(D940)&gt;0,IF(COUNTIFS('Vendor statement'!$C$9:$C$1008,C940&amp;"",'Vendor statement'!$E$9:$E$1008,D940)&gt;=COUNTIFS($C$9:C940,C940&amp;"",$D$9:D940,D940),"Matched",IF(COUNTIF('Vendor statement'!$C$9:$C$1008,C940&amp;"")&gt;0,"Reference found - amount differs","Only on this side")),IF(COUNTIFS('Vendor statement'!$C$9:$C$1008,C940&amp;"",'Vendor statement'!$D$9:$D$1008,E940)&gt;=COUNTIFS($C$9:C940,C940&amp;"",$E$9:E940,E940),"Matched",IF(COUNTIF('Vendor statement'!$C$9:$C$1008,C940&amp;"")&gt;0,"Reference found - amount differs","Only on this side")))))</f>
        <v/>
      </c>
    </row>
    <row r="941" customFormat="false" ht="15" hidden="false" customHeight="false" outlineLevel="0" collapsed="false">
      <c r="A941" s="17"/>
      <c r="B941" s="8"/>
      <c r="C941" s="8"/>
      <c r="D941" s="18"/>
      <c r="E941" s="18"/>
      <c r="F941" s="10" t="str">
        <f aca="false">IF(N(D941)+N(E941)=0,"",IF(C941="","No reference",IF(N(D941)&gt;0,IF(COUNTIFS('Vendor statement'!$C$9:$C$1008,C941&amp;"",'Vendor statement'!$E$9:$E$1008,D941)&gt;=COUNTIFS($C$9:C941,C941&amp;"",$D$9:D941,D941),"Matched",IF(COUNTIF('Vendor statement'!$C$9:$C$1008,C941&amp;"")&gt;0,"Reference found - amount differs","Only on this side")),IF(COUNTIFS('Vendor statement'!$C$9:$C$1008,C941&amp;"",'Vendor statement'!$D$9:$D$1008,E941)&gt;=COUNTIFS($C$9:C941,C941&amp;"",$E$9:E941,E941),"Matched",IF(COUNTIF('Vendor statement'!$C$9:$C$1008,C941&amp;"")&gt;0,"Reference found - amount differs","Only on this side")))))</f>
        <v/>
      </c>
    </row>
    <row r="942" customFormat="false" ht="15" hidden="false" customHeight="false" outlineLevel="0" collapsed="false">
      <c r="A942" s="17"/>
      <c r="B942" s="8"/>
      <c r="C942" s="8"/>
      <c r="D942" s="18"/>
      <c r="E942" s="18"/>
      <c r="F942" s="10" t="str">
        <f aca="false">IF(N(D942)+N(E942)=0,"",IF(C942="","No reference",IF(N(D942)&gt;0,IF(COUNTIFS('Vendor statement'!$C$9:$C$1008,C942&amp;"",'Vendor statement'!$E$9:$E$1008,D942)&gt;=COUNTIFS($C$9:C942,C942&amp;"",$D$9:D942,D942),"Matched",IF(COUNTIF('Vendor statement'!$C$9:$C$1008,C942&amp;"")&gt;0,"Reference found - amount differs","Only on this side")),IF(COUNTIFS('Vendor statement'!$C$9:$C$1008,C942&amp;"",'Vendor statement'!$D$9:$D$1008,E942)&gt;=COUNTIFS($C$9:C942,C942&amp;"",$E$9:E942,E942),"Matched",IF(COUNTIF('Vendor statement'!$C$9:$C$1008,C942&amp;"")&gt;0,"Reference found - amount differs","Only on this side")))))</f>
        <v/>
      </c>
    </row>
    <row r="943" customFormat="false" ht="15" hidden="false" customHeight="false" outlineLevel="0" collapsed="false">
      <c r="A943" s="17"/>
      <c r="B943" s="8"/>
      <c r="C943" s="8"/>
      <c r="D943" s="18"/>
      <c r="E943" s="18"/>
      <c r="F943" s="10" t="str">
        <f aca="false">IF(N(D943)+N(E943)=0,"",IF(C943="","No reference",IF(N(D943)&gt;0,IF(COUNTIFS('Vendor statement'!$C$9:$C$1008,C943&amp;"",'Vendor statement'!$E$9:$E$1008,D943)&gt;=COUNTIFS($C$9:C943,C943&amp;"",$D$9:D943,D943),"Matched",IF(COUNTIF('Vendor statement'!$C$9:$C$1008,C943&amp;"")&gt;0,"Reference found - amount differs","Only on this side")),IF(COUNTIFS('Vendor statement'!$C$9:$C$1008,C943&amp;"",'Vendor statement'!$D$9:$D$1008,E943)&gt;=COUNTIFS($C$9:C943,C943&amp;"",$E$9:E943,E943),"Matched",IF(COUNTIF('Vendor statement'!$C$9:$C$1008,C943&amp;"")&gt;0,"Reference found - amount differs","Only on this side")))))</f>
        <v/>
      </c>
    </row>
    <row r="944" customFormat="false" ht="15" hidden="false" customHeight="false" outlineLevel="0" collapsed="false">
      <c r="A944" s="17"/>
      <c r="B944" s="8"/>
      <c r="C944" s="8"/>
      <c r="D944" s="18"/>
      <c r="E944" s="18"/>
      <c r="F944" s="10" t="str">
        <f aca="false">IF(N(D944)+N(E944)=0,"",IF(C944="","No reference",IF(N(D944)&gt;0,IF(COUNTIFS('Vendor statement'!$C$9:$C$1008,C944&amp;"",'Vendor statement'!$E$9:$E$1008,D944)&gt;=COUNTIFS($C$9:C944,C944&amp;"",$D$9:D944,D944),"Matched",IF(COUNTIF('Vendor statement'!$C$9:$C$1008,C944&amp;"")&gt;0,"Reference found - amount differs","Only on this side")),IF(COUNTIFS('Vendor statement'!$C$9:$C$1008,C944&amp;"",'Vendor statement'!$D$9:$D$1008,E944)&gt;=COUNTIFS($C$9:C944,C944&amp;"",$E$9:E944,E944),"Matched",IF(COUNTIF('Vendor statement'!$C$9:$C$1008,C944&amp;"")&gt;0,"Reference found - amount differs","Only on this side")))))</f>
        <v/>
      </c>
    </row>
    <row r="945" customFormat="false" ht="15" hidden="false" customHeight="false" outlineLevel="0" collapsed="false">
      <c r="A945" s="17"/>
      <c r="B945" s="8"/>
      <c r="C945" s="8"/>
      <c r="D945" s="18"/>
      <c r="E945" s="18"/>
      <c r="F945" s="10" t="str">
        <f aca="false">IF(N(D945)+N(E945)=0,"",IF(C945="","No reference",IF(N(D945)&gt;0,IF(COUNTIFS('Vendor statement'!$C$9:$C$1008,C945&amp;"",'Vendor statement'!$E$9:$E$1008,D945)&gt;=COUNTIFS($C$9:C945,C945&amp;"",$D$9:D945,D945),"Matched",IF(COUNTIF('Vendor statement'!$C$9:$C$1008,C945&amp;"")&gt;0,"Reference found - amount differs","Only on this side")),IF(COUNTIFS('Vendor statement'!$C$9:$C$1008,C945&amp;"",'Vendor statement'!$D$9:$D$1008,E945)&gt;=COUNTIFS($C$9:C945,C945&amp;"",$E$9:E945,E945),"Matched",IF(COUNTIF('Vendor statement'!$C$9:$C$1008,C945&amp;"")&gt;0,"Reference found - amount differs","Only on this side")))))</f>
        <v/>
      </c>
    </row>
    <row r="946" customFormat="false" ht="15" hidden="false" customHeight="false" outlineLevel="0" collapsed="false">
      <c r="A946" s="17"/>
      <c r="B946" s="8"/>
      <c r="C946" s="8"/>
      <c r="D946" s="18"/>
      <c r="E946" s="18"/>
      <c r="F946" s="10" t="str">
        <f aca="false">IF(N(D946)+N(E946)=0,"",IF(C946="","No reference",IF(N(D946)&gt;0,IF(COUNTIFS('Vendor statement'!$C$9:$C$1008,C946&amp;"",'Vendor statement'!$E$9:$E$1008,D946)&gt;=COUNTIFS($C$9:C946,C946&amp;"",$D$9:D946,D946),"Matched",IF(COUNTIF('Vendor statement'!$C$9:$C$1008,C946&amp;"")&gt;0,"Reference found - amount differs","Only on this side")),IF(COUNTIFS('Vendor statement'!$C$9:$C$1008,C946&amp;"",'Vendor statement'!$D$9:$D$1008,E946)&gt;=COUNTIFS($C$9:C946,C946&amp;"",$E$9:E946,E946),"Matched",IF(COUNTIF('Vendor statement'!$C$9:$C$1008,C946&amp;"")&gt;0,"Reference found - amount differs","Only on this side")))))</f>
        <v/>
      </c>
    </row>
    <row r="947" customFormat="false" ht="15" hidden="false" customHeight="false" outlineLevel="0" collapsed="false">
      <c r="A947" s="17"/>
      <c r="B947" s="8"/>
      <c r="C947" s="8"/>
      <c r="D947" s="18"/>
      <c r="E947" s="18"/>
      <c r="F947" s="10" t="str">
        <f aca="false">IF(N(D947)+N(E947)=0,"",IF(C947="","No reference",IF(N(D947)&gt;0,IF(COUNTIFS('Vendor statement'!$C$9:$C$1008,C947&amp;"",'Vendor statement'!$E$9:$E$1008,D947)&gt;=COUNTIFS($C$9:C947,C947&amp;"",$D$9:D947,D947),"Matched",IF(COUNTIF('Vendor statement'!$C$9:$C$1008,C947&amp;"")&gt;0,"Reference found - amount differs","Only on this side")),IF(COUNTIFS('Vendor statement'!$C$9:$C$1008,C947&amp;"",'Vendor statement'!$D$9:$D$1008,E947)&gt;=COUNTIFS($C$9:C947,C947&amp;"",$E$9:E947,E947),"Matched",IF(COUNTIF('Vendor statement'!$C$9:$C$1008,C947&amp;"")&gt;0,"Reference found - amount differs","Only on this side")))))</f>
        <v/>
      </c>
    </row>
    <row r="948" customFormat="false" ht="15" hidden="false" customHeight="false" outlineLevel="0" collapsed="false">
      <c r="A948" s="17"/>
      <c r="B948" s="8"/>
      <c r="C948" s="8"/>
      <c r="D948" s="18"/>
      <c r="E948" s="18"/>
      <c r="F948" s="10" t="str">
        <f aca="false">IF(N(D948)+N(E948)=0,"",IF(C948="","No reference",IF(N(D948)&gt;0,IF(COUNTIFS('Vendor statement'!$C$9:$C$1008,C948&amp;"",'Vendor statement'!$E$9:$E$1008,D948)&gt;=COUNTIFS($C$9:C948,C948&amp;"",$D$9:D948,D948),"Matched",IF(COUNTIF('Vendor statement'!$C$9:$C$1008,C948&amp;"")&gt;0,"Reference found - amount differs","Only on this side")),IF(COUNTIFS('Vendor statement'!$C$9:$C$1008,C948&amp;"",'Vendor statement'!$D$9:$D$1008,E948)&gt;=COUNTIFS($C$9:C948,C948&amp;"",$E$9:E948,E948),"Matched",IF(COUNTIF('Vendor statement'!$C$9:$C$1008,C948&amp;"")&gt;0,"Reference found - amount differs","Only on this side")))))</f>
        <v/>
      </c>
    </row>
    <row r="949" customFormat="false" ht="15" hidden="false" customHeight="false" outlineLevel="0" collapsed="false">
      <c r="A949" s="17"/>
      <c r="B949" s="8"/>
      <c r="C949" s="8"/>
      <c r="D949" s="18"/>
      <c r="E949" s="18"/>
      <c r="F949" s="10" t="str">
        <f aca="false">IF(N(D949)+N(E949)=0,"",IF(C949="","No reference",IF(N(D949)&gt;0,IF(COUNTIFS('Vendor statement'!$C$9:$C$1008,C949&amp;"",'Vendor statement'!$E$9:$E$1008,D949)&gt;=COUNTIFS($C$9:C949,C949&amp;"",$D$9:D949,D949),"Matched",IF(COUNTIF('Vendor statement'!$C$9:$C$1008,C949&amp;"")&gt;0,"Reference found - amount differs","Only on this side")),IF(COUNTIFS('Vendor statement'!$C$9:$C$1008,C949&amp;"",'Vendor statement'!$D$9:$D$1008,E949)&gt;=COUNTIFS($C$9:C949,C949&amp;"",$E$9:E949,E949),"Matched",IF(COUNTIF('Vendor statement'!$C$9:$C$1008,C949&amp;"")&gt;0,"Reference found - amount differs","Only on this side")))))</f>
        <v/>
      </c>
    </row>
    <row r="950" customFormat="false" ht="15" hidden="false" customHeight="false" outlineLevel="0" collapsed="false">
      <c r="A950" s="17"/>
      <c r="B950" s="8"/>
      <c r="C950" s="8"/>
      <c r="D950" s="18"/>
      <c r="E950" s="18"/>
      <c r="F950" s="10" t="str">
        <f aca="false">IF(N(D950)+N(E950)=0,"",IF(C950="","No reference",IF(N(D950)&gt;0,IF(COUNTIFS('Vendor statement'!$C$9:$C$1008,C950&amp;"",'Vendor statement'!$E$9:$E$1008,D950)&gt;=COUNTIFS($C$9:C950,C950&amp;"",$D$9:D950,D950),"Matched",IF(COUNTIF('Vendor statement'!$C$9:$C$1008,C950&amp;"")&gt;0,"Reference found - amount differs","Only on this side")),IF(COUNTIFS('Vendor statement'!$C$9:$C$1008,C950&amp;"",'Vendor statement'!$D$9:$D$1008,E950)&gt;=COUNTIFS($C$9:C950,C950&amp;"",$E$9:E950,E950),"Matched",IF(COUNTIF('Vendor statement'!$C$9:$C$1008,C950&amp;"")&gt;0,"Reference found - amount differs","Only on this side")))))</f>
        <v/>
      </c>
    </row>
    <row r="951" customFormat="false" ht="15" hidden="false" customHeight="false" outlineLevel="0" collapsed="false">
      <c r="A951" s="17"/>
      <c r="B951" s="8"/>
      <c r="C951" s="8"/>
      <c r="D951" s="18"/>
      <c r="E951" s="18"/>
      <c r="F951" s="10" t="str">
        <f aca="false">IF(N(D951)+N(E951)=0,"",IF(C951="","No reference",IF(N(D951)&gt;0,IF(COUNTIFS('Vendor statement'!$C$9:$C$1008,C951&amp;"",'Vendor statement'!$E$9:$E$1008,D951)&gt;=COUNTIFS($C$9:C951,C951&amp;"",$D$9:D951,D951),"Matched",IF(COUNTIF('Vendor statement'!$C$9:$C$1008,C951&amp;"")&gt;0,"Reference found - amount differs","Only on this side")),IF(COUNTIFS('Vendor statement'!$C$9:$C$1008,C951&amp;"",'Vendor statement'!$D$9:$D$1008,E951)&gt;=COUNTIFS($C$9:C951,C951&amp;"",$E$9:E951,E951),"Matched",IF(COUNTIF('Vendor statement'!$C$9:$C$1008,C951&amp;"")&gt;0,"Reference found - amount differs","Only on this side")))))</f>
        <v/>
      </c>
    </row>
    <row r="952" customFormat="false" ht="15" hidden="false" customHeight="false" outlineLevel="0" collapsed="false">
      <c r="A952" s="17"/>
      <c r="B952" s="8"/>
      <c r="C952" s="8"/>
      <c r="D952" s="18"/>
      <c r="E952" s="18"/>
      <c r="F952" s="10" t="str">
        <f aca="false">IF(N(D952)+N(E952)=0,"",IF(C952="","No reference",IF(N(D952)&gt;0,IF(COUNTIFS('Vendor statement'!$C$9:$C$1008,C952&amp;"",'Vendor statement'!$E$9:$E$1008,D952)&gt;=COUNTIFS($C$9:C952,C952&amp;"",$D$9:D952,D952),"Matched",IF(COUNTIF('Vendor statement'!$C$9:$C$1008,C952&amp;"")&gt;0,"Reference found - amount differs","Only on this side")),IF(COUNTIFS('Vendor statement'!$C$9:$C$1008,C952&amp;"",'Vendor statement'!$D$9:$D$1008,E952)&gt;=COUNTIFS($C$9:C952,C952&amp;"",$E$9:E952,E952),"Matched",IF(COUNTIF('Vendor statement'!$C$9:$C$1008,C952&amp;"")&gt;0,"Reference found - amount differs","Only on this side")))))</f>
        <v/>
      </c>
    </row>
    <row r="953" customFormat="false" ht="15" hidden="false" customHeight="false" outlineLevel="0" collapsed="false">
      <c r="A953" s="17"/>
      <c r="B953" s="8"/>
      <c r="C953" s="8"/>
      <c r="D953" s="18"/>
      <c r="E953" s="18"/>
      <c r="F953" s="10" t="str">
        <f aca="false">IF(N(D953)+N(E953)=0,"",IF(C953="","No reference",IF(N(D953)&gt;0,IF(COUNTIFS('Vendor statement'!$C$9:$C$1008,C953&amp;"",'Vendor statement'!$E$9:$E$1008,D953)&gt;=COUNTIFS($C$9:C953,C953&amp;"",$D$9:D953,D953),"Matched",IF(COUNTIF('Vendor statement'!$C$9:$C$1008,C953&amp;"")&gt;0,"Reference found - amount differs","Only on this side")),IF(COUNTIFS('Vendor statement'!$C$9:$C$1008,C953&amp;"",'Vendor statement'!$D$9:$D$1008,E953)&gt;=COUNTIFS($C$9:C953,C953&amp;"",$E$9:E953,E953),"Matched",IF(COUNTIF('Vendor statement'!$C$9:$C$1008,C953&amp;"")&gt;0,"Reference found - amount differs","Only on this side")))))</f>
        <v/>
      </c>
    </row>
    <row r="954" customFormat="false" ht="15" hidden="false" customHeight="false" outlineLevel="0" collapsed="false">
      <c r="A954" s="17"/>
      <c r="B954" s="8"/>
      <c r="C954" s="8"/>
      <c r="D954" s="18"/>
      <c r="E954" s="18"/>
      <c r="F954" s="10" t="str">
        <f aca="false">IF(N(D954)+N(E954)=0,"",IF(C954="","No reference",IF(N(D954)&gt;0,IF(COUNTIFS('Vendor statement'!$C$9:$C$1008,C954&amp;"",'Vendor statement'!$E$9:$E$1008,D954)&gt;=COUNTIFS($C$9:C954,C954&amp;"",$D$9:D954,D954),"Matched",IF(COUNTIF('Vendor statement'!$C$9:$C$1008,C954&amp;"")&gt;0,"Reference found - amount differs","Only on this side")),IF(COUNTIFS('Vendor statement'!$C$9:$C$1008,C954&amp;"",'Vendor statement'!$D$9:$D$1008,E954)&gt;=COUNTIFS($C$9:C954,C954&amp;"",$E$9:E954,E954),"Matched",IF(COUNTIF('Vendor statement'!$C$9:$C$1008,C954&amp;"")&gt;0,"Reference found - amount differs","Only on this side")))))</f>
        <v/>
      </c>
    </row>
    <row r="955" customFormat="false" ht="15" hidden="false" customHeight="false" outlineLevel="0" collapsed="false">
      <c r="A955" s="17"/>
      <c r="B955" s="8"/>
      <c r="C955" s="8"/>
      <c r="D955" s="18"/>
      <c r="E955" s="18"/>
      <c r="F955" s="10" t="str">
        <f aca="false">IF(N(D955)+N(E955)=0,"",IF(C955="","No reference",IF(N(D955)&gt;0,IF(COUNTIFS('Vendor statement'!$C$9:$C$1008,C955&amp;"",'Vendor statement'!$E$9:$E$1008,D955)&gt;=COUNTIFS($C$9:C955,C955&amp;"",$D$9:D955,D955),"Matched",IF(COUNTIF('Vendor statement'!$C$9:$C$1008,C955&amp;"")&gt;0,"Reference found - amount differs","Only on this side")),IF(COUNTIFS('Vendor statement'!$C$9:$C$1008,C955&amp;"",'Vendor statement'!$D$9:$D$1008,E955)&gt;=COUNTIFS($C$9:C955,C955&amp;"",$E$9:E955,E955),"Matched",IF(COUNTIF('Vendor statement'!$C$9:$C$1008,C955&amp;"")&gt;0,"Reference found - amount differs","Only on this side")))))</f>
        <v/>
      </c>
    </row>
    <row r="956" customFormat="false" ht="15" hidden="false" customHeight="false" outlineLevel="0" collapsed="false">
      <c r="A956" s="17"/>
      <c r="B956" s="8"/>
      <c r="C956" s="8"/>
      <c r="D956" s="18"/>
      <c r="E956" s="18"/>
      <c r="F956" s="10" t="str">
        <f aca="false">IF(N(D956)+N(E956)=0,"",IF(C956="","No reference",IF(N(D956)&gt;0,IF(COUNTIFS('Vendor statement'!$C$9:$C$1008,C956&amp;"",'Vendor statement'!$E$9:$E$1008,D956)&gt;=COUNTIFS($C$9:C956,C956&amp;"",$D$9:D956,D956),"Matched",IF(COUNTIF('Vendor statement'!$C$9:$C$1008,C956&amp;"")&gt;0,"Reference found - amount differs","Only on this side")),IF(COUNTIFS('Vendor statement'!$C$9:$C$1008,C956&amp;"",'Vendor statement'!$D$9:$D$1008,E956)&gt;=COUNTIFS($C$9:C956,C956&amp;"",$E$9:E956,E956),"Matched",IF(COUNTIF('Vendor statement'!$C$9:$C$1008,C956&amp;"")&gt;0,"Reference found - amount differs","Only on this side")))))</f>
        <v/>
      </c>
    </row>
    <row r="957" customFormat="false" ht="15" hidden="false" customHeight="false" outlineLevel="0" collapsed="false">
      <c r="A957" s="17"/>
      <c r="B957" s="8"/>
      <c r="C957" s="8"/>
      <c r="D957" s="18"/>
      <c r="E957" s="18"/>
      <c r="F957" s="10" t="str">
        <f aca="false">IF(N(D957)+N(E957)=0,"",IF(C957="","No reference",IF(N(D957)&gt;0,IF(COUNTIFS('Vendor statement'!$C$9:$C$1008,C957&amp;"",'Vendor statement'!$E$9:$E$1008,D957)&gt;=COUNTIFS($C$9:C957,C957&amp;"",$D$9:D957,D957),"Matched",IF(COUNTIF('Vendor statement'!$C$9:$C$1008,C957&amp;"")&gt;0,"Reference found - amount differs","Only on this side")),IF(COUNTIFS('Vendor statement'!$C$9:$C$1008,C957&amp;"",'Vendor statement'!$D$9:$D$1008,E957)&gt;=COUNTIFS($C$9:C957,C957&amp;"",$E$9:E957,E957),"Matched",IF(COUNTIF('Vendor statement'!$C$9:$C$1008,C957&amp;"")&gt;0,"Reference found - amount differs","Only on this side")))))</f>
        <v/>
      </c>
    </row>
    <row r="958" customFormat="false" ht="15" hidden="false" customHeight="false" outlineLevel="0" collapsed="false">
      <c r="A958" s="17"/>
      <c r="B958" s="8"/>
      <c r="C958" s="8"/>
      <c r="D958" s="18"/>
      <c r="E958" s="18"/>
      <c r="F958" s="10" t="str">
        <f aca="false">IF(N(D958)+N(E958)=0,"",IF(C958="","No reference",IF(N(D958)&gt;0,IF(COUNTIFS('Vendor statement'!$C$9:$C$1008,C958&amp;"",'Vendor statement'!$E$9:$E$1008,D958)&gt;=COUNTIFS($C$9:C958,C958&amp;"",$D$9:D958,D958),"Matched",IF(COUNTIF('Vendor statement'!$C$9:$C$1008,C958&amp;"")&gt;0,"Reference found - amount differs","Only on this side")),IF(COUNTIFS('Vendor statement'!$C$9:$C$1008,C958&amp;"",'Vendor statement'!$D$9:$D$1008,E958)&gt;=COUNTIFS($C$9:C958,C958&amp;"",$E$9:E958,E958),"Matched",IF(COUNTIF('Vendor statement'!$C$9:$C$1008,C958&amp;"")&gt;0,"Reference found - amount differs","Only on this side")))))</f>
        <v/>
      </c>
    </row>
    <row r="959" customFormat="false" ht="15" hidden="false" customHeight="false" outlineLevel="0" collapsed="false">
      <c r="A959" s="17"/>
      <c r="B959" s="8"/>
      <c r="C959" s="8"/>
      <c r="D959" s="18"/>
      <c r="E959" s="18"/>
      <c r="F959" s="10" t="str">
        <f aca="false">IF(N(D959)+N(E959)=0,"",IF(C959="","No reference",IF(N(D959)&gt;0,IF(COUNTIFS('Vendor statement'!$C$9:$C$1008,C959&amp;"",'Vendor statement'!$E$9:$E$1008,D959)&gt;=COUNTIFS($C$9:C959,C959&amp;"",$D$9:D959,D959),"Matched",IF(COUNTIF('Vendor statement'!$C$9:$C$1008,C959&amp;"")&gt;0,"Reference found - amount differs","Only on this side")),IF(COUNTIFS('Vendor statement'!$C$9:$C$1008,C959&amp;"",'Vendor statement'!$D$9:$D$1008,E959)&gt;=COUNTIFS($C$9:C959,C959&amp;"",$E$9:E959,E959),"Matched",IF(COUNTIF('Vendor statement'!$C$9:$C$1008,C959&amp;"")&gt;0,"Reference found - amount differs","Only on this side")))))</f>
        <v/>
      </c>
    </row>
    <row r="960" customFormat="false" ht="15" hidden="false" customHeight="false" outlineLevel="0" collapsed="false">
      <c r="A960" s="17"/>
      <c r="B960" s="8"/>
      <c r="C960" s="8"/>
      <c r="D960" s="18"/>
      <c r="E960" s="18"/>
      <c r="F960" s="10" t="str">
        <f aca="false">IF(N(D960)+N(E960)=0,"",IF(C960="","No reference",IF(N(D960)&gt;0,IF(COUNTIFS('Vendor statement'!$C$9:$C$1008,C960&amp;"",'Vendor statement'!$E$9:$E$1008,D960)&gt;=COUNTIFS($C$9:C960,C960&amp;"",$D$9:D960,D960),"Matched",IF(COUNTIF('Vendor statement'!$C$9:$C$1008,C960&amp;"")&gt;0,"Reference found - amount differs","Only on this side")),IF(COUNTIFS('Vendor statement'!$C$9:$C$1008,C960&amp;"",'Vendor statement'!$D$9:$D$1008,E960)&gt;=COUNTIFS($C$9:C960,C960&amp;"",$E$9:E960,E960),"Matched",IF(COUNTIF('Vendor statement'!$C$9:$C$1008,C960&amp;"")&gt;0,"Reference found - amount differs","Only on this side")))))</f>
        <v/>
      </c>
    </row>
    <row r="961" customFormat="false" ht="15" hidden="false" customHeight="false" outlineLevel="0" collapsed="false">
      <c r="A961" s="17"/>
      <c r="B961" s="8"/>
      <c r="C961" s="8"/>
      <c r="D961" s="18"/>
      <c r="E961" s="18"/>
      <c r="F961" s="10" t="str">
        <f aca="false">IF(N(D961)+N(E961)=0,"",IF(C961="","No reference",IF(N(D961)&gt;0,IF(COUNTIFS('Vendor statement'!$C$9:$C$1008,C961&amp;"",'Vendor statement'!$E$9:$E$1008,D961)&gt;=COUNTIFS($C$9:C961,C961&amp;"",$D$9:D961,D961),"Matched",IF(COUNTIF('Vendor statement'!$C$9:$C$1008,C961&amp;"")&gt;0,"Reference found - amount differs","Only on this side")),IF(COUNTIFS('Vendor statement'!$C$9:$C$1008,C961&amp;"",'Vendor statement'!$D$9:$D$1008,E961)&gt;=COUNTIFS($C$9:C961,C961&amp;"",$E$9:E961,E961),"Matched",IF(COUNTIF('Vendor statement'!$C$9:$C$1008,C961&amp;"")&gt;0,"Reference found - amount differs","Only on this side")))))</f>
        <v/>
      </c>
    </row>
    <row r="962" customFormat="false" ht="15" hidden="false" customHeight="false" outlineLevel="0" collapsed="false">
      <c r="A962" s="17"/>
      <c r="B962" s="8"/>
      <c r="C962" s="8"/>
      <c r="D962" s="18"/>
      <c r="E962" s="18"/>
      <c r="F962" s="10" t="str">
        <f aca="false">IF(N(D962)+N(E962)=0,"",IF(C962="","No reference",IF(N(D962)&gt;0,IF(COUNTIFS('Vendor statement'!$C$9:$C$1008,C962&amp;"",'Vendor statement'!$E$9:$E$1008,D962)&gt;=COUNTIFS($C$9:C962,C962&amp;"",$D$9:D962,D962),"Matched",IF(COUNTIF('Vendor statement'!$C$9:$C$1008,C962&amp;"")&gt;0,"Reference found - amount differs","Only on this side")),IF(COUNTIFS('Vendor statement'!$C$9:$C$1008,C962&amp;"",'Vendor statement'!$D$9:$D$1008,E962)&gt;=COUNTIFS($C$9:C962,C962&amp;"",$E$9:E962,E962),"Matched",IF(COUNTIF('Vendor statement'!$C$9:$C$1008,C962&amp;"")&gt;0,"Reference found - amount differs","Only on this side")))))</f>
        <v/>
      </c>
    </row>
    <row r="963" customFormat="false" ht="15" hidden="false" customHeight="false" outlineLevel="0" collapsed="false">
      <c r="A963" s="17"/>
      <c r="B963" s="8"/>
      <c r="C963" s="8"/>
      <c r="D963" s="18"/>
      <c r="E963" s="18"/>
      <c r="F963" s="10" t="str">
        <f aca="false">IF(N(D963)+N(E963)=0,"",IF(C963="","No reference",IF(N(D963)&gt;0,IF(COUNTIFS('Vendor statement'!$C$9:$C$1008,C963&amp;"",'Vendor statement'!$E$9:$E$1008,D963)&gt;=COUNTIFS($C$9:C963,C963&amp;"",$D$9:D963,D963),"Matched",IF(COUNTIF('Vendor statement'!$C$9:$C$1008,C963&amp;"")&gt;0,"Reference found - amount differs","Only on this side")),IF(COUNTIFS('Vendor statement'!$C$9:$C$1008,C963&amp;"",'Vendor statement'!$D$9:$D$1008,E963)&gt;=COUNTIFS($C$9:C963,C963&amp;"",$E$9:E963,E963),"Matched",IF(COUNTIF('Vendor statement'!$C$9:$C$1008,C963&amp;"")&gt;0,"Reference found - amount differs","Only on this side")))))</f>
        <v/>
      </c>
    </row>
    <row r="964" customFormat="false" ht="15" hidden="false" customHeight="false" outlineLevel="0" collapsed="false">
      <c r="A964" s="17"/>
      <c r="B964" s="8"/>
      <c r="C964" s="8"/>
      <c r="D964" s="18"/>
      <c r="E964" s="18"/>
      <c r="F964" s="10" t="str">
        <f aca="false">IF(N(D964)+N(E964)=0,"",IF(C964="","No reference",IF(N(D964)&gt;0,IF(COUNTIFS('Vendor statement'!$C$9:$C$1008,C964&amp;"",'Vendor statement'!$E$9:$E$1008,D964)&gt;=COUNTIFS($C$9:C964,C964&amp;"",$D$9:D964,D964),"Matched",IF(COUNTIF('Vendor statement'!$C$9:$C$1008,C964&amp;"")&gt;0,"Reference found - amount differs","Only on this side")),IF(COUNTIFS('Vendor statement'!$C$9:$C$1008,C964&amp;"",'Vendor statement'!$D$9:$D$1008,E964)&gt;=COUNTIFS($C$9:C964,C964&amp;"",$E$9:E964,E964),"Matched",IF(COUNTIF('Vendor statement'!$C$9:$C$1008,C964&amp;"")&gt;0,"Reference found - amount differs","Only on this side")))))</f>
        <v/>
      </c>
    </row>
    <row r="965" customFormat="false" ht="15" hidden="false" customHeight="false" outlineLevel="0" collapsed="false">
      <c r="A965" s="17"/>
      <c r="B965" s="8"/>
      <c r="C965" s="8"/>
      <c r="D965" s="18"/>
      <c r="E965" s="18"/>
      <c r="F965" s="10" t="str">
        <f aca="false">IF(N(D965)+N(E965)=0,"",IF(C965="","No reference",IF(N(D965)&gt;0,IF(COUNTIFS('Vendor statement'!$C$9:$C$1008,C965&amp;"",'Vendor statement'!$E$9:$E$1008,D965)&gt;=COUNTIFS($C$9:C965,C965&amp;"",$D$9:D965,D965),"Matched",IF(COUNTIF('Vendor statement'!$C$9:$C$1008,C965&amp;"")&gt;0,"Reference found - amount differs","Only on this side")),IF(COUNTIFS('Vendor statement'!$C$9:$C$1008,C965&amp;"",'Vendor statement'!$D$9:$D$1008,E965)&gt;=COUNTIFS($C$9:C965,C965&amp;"",$E$9:E965,E965),"Matched",IF(COUNTIF('Vendor statement'!$C$9:$C$1008,C965&amp;"")&gt;0,"Reference found - amount differs","Only on this side")))))</f>
        <v/>
      </c>
    </row>
    <row r="966" customFormat="false" ht="15" hidden="false" customHeight="false" outlineLevel="0" collapsed="false">
      <c r="A966" s="17"/>
      <c r="B966" s="8"/>
      <c r="C966" s="8"/>
      <c r="D966" s="18"/>
      <c r="E966" s="18"/>
      <c r="F966" s="10" t="str">
        <f aca="false">IF(N(D966)+N(E966)=0,"",IF(C966="","No reference",IF(N(D966)&gt;0,IF(COUNTIFS('Vendor statement'!$C$9:$C$1008,C966&amp;"",'Vendor statement'!$E$9:$E$1008,D966)&gt;=COUNTIFS($C$9:C966,C966&amp;"",$D$9:D966,D966),"Matched",IF(COUNTIF('Vendor statement'!$C$9:$C$1008,C966&amp;"")&gt;0,"Reference found - amount differs","Only on this side")),IF(COUNTIFS('Vendor statement'!$C$9:$C$1008,C966&amp;"",'Vendor statement'!$D$9:$D$1008,E966)&gt;=COUNTIFS($C$9:C966,C966&amp;"",$E$9:E966,E966),"Matched",IF(COUNTIF('Vendor statement'!$C$9:$C$1008,C966&amp;"")&gt;0,"Reference found - amount differs","Only on this side")))))</f>
        <v/>
      </c>
    </row>
    <row r="967" customFormat="false" ht="15" hidden="false" customHeight="false" outlineLevel="0" collapsed="false">
      <c r="A967" s="17"/>
      <c r="B967" s="8"/>
      <c r="C967" s="8"/>
      <c r="D967" s="18"/>
      <c r="E967" s="18"/>
      <c r="F967" s="10" t="str">
        <f aca="false">IF(N(D967)+N(E967)=0,"",IF(C967="","No reference",IF(N(D967)&gt;0,IF(COUNTIFS('Vendor statement'!$C$9:$C$1008,C967&amp;"",'Vendor statement'!$E$9:$E$1008,D967)&gt;=COUNTIFS($C$9:C967,C967&amp;"",$D$9:D967,D967),"Matched",IF(COUNTIF('Vendor statement'!$C$9:$C$1008,C967&amp;"")&gt;0,"Reference found - amount differs","Only on this side")),IF(COUNTIFS('Vendor statement'!$C$9:$C$1008,C967&amp;"",'Vendor statement'!$D$9:$D$1008,E967)&gt;=COUNTIFS($C$9:C967,C967&amp;"",$E$9:E967,E967),"Matched",IF(COUNTIF('Vendor statement'!$C$9:$C$1008,C967&amp;"")&gt;0,"Reference found - amount differs","Only on this side")))))</f>
        <v/>
      </c>
    </row>
    <row r="968" customFormat="false" ht="15" hidden="false" customHeight="false" outlineLevel="0" collapsed="false">
      <c r="A968" s="17"/>
      <c r="B968" s="8"/>
      <c r="C968" s="8"/>
      <c r="D968" s="18"/>
      <c r="E968" s="18"/>
      <c r="F968" s="10" t="str">
        <f aca="false">IF(N(D968)+N(E968)=0,"",IF(C968="","No reference",IF(N(D968)&gt;0,IF(COUNTIFS('Vendor statement'!$C$9:$C$1008,C968&amp;"",'Vendor statement'!$E$9:$E$1008,D968)&gt;=COUNTIFS($C$9:C968,C968&amp;"",$D$9:D968,D968),"Matched",IF(COUNTIF('Vendor statement'!$C$9:$C$1008,C968&amp;"")&gt;0,"Reference found - amount differs","Only on this side")),IF(COUNTIFS('Vendor statement'!$C$9:$C$1008,C968&amp;"",'Vendor statement'!$D$9:$D$1008,E968)&gt;=COUNTIFS($C$9:C968,C968&amp;"",$E$9:E968,E968),"Matched",IF(COUNTIF('Vendor statement'!$C$9:$C$1008,C968&amp;"")&gt;0,"Reference found - amount differs","Only on this side")))))</f>
        <v/>
      </c>
    </row>
    <row r="969" customFormat="false" ht="15" hidden="false" customHeight="false" outlineLevel="0" collapsed="false">
      <c r="A969" s="17"/>
      <c r="B969" s="8"/>
      <c r="C969" s="8"/>
      <c r="D969" s="18"/>
      <c r="E969" s="18"/>
      <c r="F969" s="10" t="str">
        <f aca="false">IF(N(D969)+N(E969)=0,"",IF(C969="","No reference",IF(N(D969)&gt;0,IF(COUNTIFS('Vendor statement'!$C$9:$C$1008,C969&amp;"",'Vendor statement'!$E$9:$E$1008,D969)&gt;=COUNTIFS($C$9:C969,C969&amp;"",$D$9:D969,D969),"Matched",IF(COUNTIF('Vendor statement'!$C$9:$C$1008,C969&amp;"")&gt;0,"Reference found - amount differs","Only on this side")),IF(COUNTIFS('Vendor statement'!$C$9:$C$1008,C969&amp;"",'Vendor statement'!$D$9:$D$1008,E969)&gt;=COUNTIFS($C$9:C969,C969&amp;"",$E$9:E969,E969),"Matched",IF(COUNTIF('Vendor statement'!$C$9:$C$1008,C969&amp;"")&gt;0,"Reference found - amount differs","Only on this side")))))</f>
        <v/>
      </c>
    </row>
    <row r="970" customFormat="false" ht="15" hidden="false" customHeight="false" outlineLevel="0" collapsed="false">
      <c r="A970" s="17"/>
      <c r="B970" s="8"/>
      <c r="C970" s="8"/>
      <c r="D970" s="18"/>
      <c r="E970" s="18"/>
      <c r="F970" s="10" t="str">
        <f aca="false">IF(N(D970)+N(E970)=0,"",IF(C970="","No reference",IF(N(D970)&gt;0,IF(COUNTIFS('Vendor statement'!$C$9:$C$1008,C970&amp;"",'Vendor statement'!$E$9:$E$1008,D970)&gt;=COUNTIFS($C$9:C970,C970&amp;"",$D$9:D970,D970),"Matched",IF(COUNTIF('Vendor statement'!$C$9:$C$1008,C970&amp;"")&gt;0,"Reference found - amount differs","Only on this side")),IF(COUNTIFS('Vendor statement'!$C$9:$C$1008,C970&amp;"",'Vendor statement'!$D$9:$D$1008,E970)&gt;=COUNTIFS($C$9:C970,C970&amp;"",$E$9:E970,E970),"Matched",IF(COUNTIF('Vendor statement'!$C$9:$C$1008,C970&amp;"")&gt;0,"Reference found - amount differs","Only on this side")))))</f>
        <v/>
      </c>
    </row>
    <row r="971" customFormat="false" ht="15" hidden="false" customHeight="false" outlineLevel="0" collapsed="false">
      <c r="A971" s="17"/>
      <c r="B971" s="8"/>
      <c r="C971" s="8"/>
      <c r="D971" s="18"/>
      <c r="E971" s="18"/>
      <c r="F971" s="10" t="str">
        <f aca="false">IF(N(D971)+N(E971)=0,"",IF(C971="","No reference",IF(N(D971)&gt;0,IF(COUNTIFS('Vendor statement'!$C$9:$C$1008,C971&amp;"",'Vendor statement'!$E$9:$E$1008,D971)&gt;=COUNTIFS($C$9:C971,C971&amp;"",$D$9:D971,D971),"Matched",IF(COUNTIF('Vendor statement'!$C$9:$C$1008,C971&amp;"")&gt;0,"Reference found - amount differs","Only on this side")),IF(COUNTIFS('Vendor statement'!$C$9:$C$1008,C971&amp;"",'Vendor statement'!$D$9:$D$1008,E971)&gt;=COUNTIFS($C$9:C971,C971&amp;"",$E$9:E971,E971),"Matched",IF(COUNTIF('Vendor statement'!$C$9:$C$1008,C971&amp;"")&gt;0,"Reference found - amount differs","Only on this side")))))</f>
        <v/>
      </c>
    </row>
    <row r="972" customFormat="false" ht="15" hidden="false" customHeight="false" outlineLevel="0" collapsed="false">
      <c r="A972" s="17"/>
      <c r="B972" s="8"/>
      <c r="C972" s="8"/>
      <c r="D972" s="18"/>
      <c r="E972" s="18"/>
      <c r="F972" s="10" t="str">
        <f aca="false">IF(N(D972)+N(E972)=0,"",IF(C972="","No reference",IF(N(D972)&gt;0,IF(COUNTIFS('Vendor statement'!$C$9:$C$1008,C972&amp;"",'Vendor statement'!$E$9:$E$1008,D972)&gt;=COUNTIFS($C$9:C972,C972&amp;"",$D$9:D972,D972),"Matched",IF(COUNTIF('Vendor statement'!$C$9:$C$1008,C972&amp;"")&gt;0,"Reference found - amount differs","Only on this side")),IF(COUNTIFS('Vendor statement'!$C$9:$C$1008,C972&amp;"",'Vendor statement'!$D$9:$D$1008,E972)&gt;=COUNTIFS($C$9:C972,C972&amp;"",$E$9:E972,E972),"Matched",IF(COUNTIF('Vendor statement'!$C$9:$C$1008,C972&amp;"")&gt;0,"Reference found - amount differs","Only on this side")))))</f>
        <v/>
      </c>
    </row>
    <row r="973" customFormat="false" ht="15" hidden="false" customHeight="false" outlineLevel="0" collapsed="false">
      <c r="A973" s="17"/>
      <c r="B973" s="8"/>
      <c r="C973" s="8"/>
      <c r="D973" s="18"/>
      <c r="E973" s="18"/>
      <c r="F973" s="10" t="str">
        <f aca="false">IF(N(D973)+N(E973)=0,"",IF(C973="","No reference",IF(N(D973)&gt;0,IF(COUNTIFS('Vendor statement'!$C$9:$C$1008,C973&amp;"",'Vendor statement'!$E$9:$E$1008,D973)&gt;=COUNTIFS($C$9:C973,C973&amp;"",$D$9:D973,D973),"Matched",IF(COUNTIF('Vendor statement'!$C$9:$C$1008,C973&amp;"")&gt;0,"Reference found - amount differs","Only on this side")),IF(COUNTIFS('Vendor statement'!$C$9:$C$1008,C973&amp;"",'Vendor statement'!$D$9:$D$1008,E973)&gt;=COUNTIFS($C$9:C973,C973&amp;"",$E$9:E973,E973),"Matched",IF(COUNTIF('Vendor statement'!$C$9:$C$1008,C973&amp;"")&gt;0,"Reference found - amount differs","Only on this side")))))</f>
        <v/>
      </c>
    </row>
    <row r="974" customFormat="false" ht="15" hidden="false" customHeight="false" outlineLevel="0" collapsed="false">
      <c r="A974" s="17"/>
      <c r="B974" s="8"/>
      <c r="C974" s="8"/>
      <c r="D974" s="18"/>
      <c r="E974" s="18"/>
      <c r="F974" s="10" t="str">
        <f aca="false">IF(N(D974)+N(E974)=0,"",IF(C974="","No reference",IF(N(D974)&gt;0,IF(COUNTIFS('Vendor statement'!$C$9:$C$1008,C974&amp;"",'Vendor statement'!$E$9:$E$1008,D974)&gt;=COUNTIFS($C$9:C974,C974&amp;"",$D$9:D974,D974),"Matched",IF(COUNTIF('Vendor statement'!$C$9:$C$1008,C974&amp;"")&gt;0,"Reference found - amount differs","Only on this side")),IF(COUNTIFS('Vendor statement'!$C$9:$C$1008,C974&amp;"",'Vendor statement'!$D$9:$D$1008,E974)&gt;=COUNTIFS($C$9:C974,C974&amp;"",$E$9:E974,E974),"Matched",IF(COUNTIF('Vendor statement'!$C$9:$C$1008,C974&amp;"")&gt;0,"Reference found - amount differs","Only on this side")))))</f>
        <v/>
      </c>
    </row>
    <row r="975" customFormat="false" ht="15" hidden="false" customHeight="false" outlineLevel="0" collapsed="false">
      <c r="A975" s="17"/>
      <c r="B975" s="8"/>
      <c r="C975" s="8"/>
      <c r="D975" s="18"/>
      <c r="E975" s="18"/>
      <c r="F975" s="10" t="str">
        <f aca="false">IF(N(D975)+N(E975)=0,"",IF(C975="","No reference",IF(N(D975)&gt;0,IF(COUNTIFS('Vendor statement'!$C$9:$C$1008,C975&amp;"",'Vendor statement'!$E$9:$E$1008,D975)&gt;=COUNTIFS($C$9:C975,C975&amp;"",$D$9:D975,D975),"Matched",IF(COUNTIF('Vendor statement'!$C$9:$C$1008,C975&amp;"")&gt;0,"Reference found - amount differs","Only on this side")),IF(COUNTIFS('Vendor statement'!$C$9:$C$1008,C975&amp;"",'Vendor statement'!$D$9:$D$1008,E975)&gt;=COUNTIFS($C$9:C975,C975&amp;"",$E$9:E975,E975),"Matched",IF(COUNTIF('Vendor statement'!$C$9:$C$1008,C975&amp;"")&gt;0,"Reference found - amount differs","Only on this side")))))</f>
        <v/>
      </c>
    </row>
    <row r="976" customFormat="false" ht="15" hidden="false" customHeight="false" outlineLevel="0" collapsed="false">
      <c r="A976" s="17"/>
      <c r="B976" s="8"/>
      <c r="C976" s="8"/>
      <c r="D976" s="18"/>
      <c r="E976" s="18"/>
      <c r="F976" s="10" t="str">
        <f aca="false">IF(N(D976)+N(E976)=0,"",IF(C976="","No reference",IF(N(D976)&gt;0,IF(COUNTIFS('Vendor statement'!$C$9:$C$1008,C976&amp;"",'Vendor statement'!$E$9:$E$1008,D976)&gt;=COUNTIFS($C$9:C976,C976&amp;"",$D$9:D976,D976),"Matched",IF(COUNTIF('Vendor statement'!$C$9:$C$1008,C976&amp;"")&gt;0,"Reference found - amount differs","Only on this side")),IF(COUNTIFS('Vendor statement'!$C$9:$C$1008,C976&amp;"",'Vendor statement'!$D$9:$D$1008,E976)&gt;=COUNTIFS($C$9:C976,C976&amp;"",$E$9:E976,E976),"Matched",IF(COUNTIF('Vendor statement'!$C$9:$C$1008,C976&amp;"")&gt;0,"Reference found - amount differs","Only on this side")))))</f>
        <v/>
      </c>
    </row>
    <row r="977" customFormat="false" ht="15" hidden="false" customHeight="false" outlineLevel="0" collapsed="false">
      <c r="A977" s="17"/>
      <c r="B977" s="8"/>
      <c r="C977" s="8"/>
      <c r="D977" s="18"/>
      <c r="E977" s="18"/>
      <c r="F977" s="10" t="str">
        <f aca="false">IF(N(D977)+N(E977)=0,"",IF(C977="","No reference",IF(N(D977)&gt;0,IF(COUNTIFS('Vendor statement'!$C$9:$C$1008,C977&amp;"",'Vendor statement'!$E$9:$E$1008,D977)&gt;=COUNTIFS($C$9:C977,C977&amp;"",$D$9:D977,D977),"Matched",IF(COUNTIF('Vendor statement'!$C$9:$C$1008,C977&amp;"")&gt;0,"Reference found - amount differs","Only on this side")),IF(COUNTIFS('Vendor statement'!$C$9:$C$1008,C977&amp;"",'Vendor statement'!$D$9:$D$1008,E977)&gt;=COUNTIFS($C$9:C977,C977&amp;"",$E$9:E977,E977),"Matched",IF(COUNTIF('Vendor statement'!$C$9:$C$1008,C977&amp;"")&gt;0,"Reference found - amount differs","Only on this side")))))</f>
        <v/>
      </c>
    </row>
    <row r="978" customFormat="false" ht="15" hidden="false" customHeight="false" outlineLevel="0" collapsed="false">
      <c r="A978" s="17"/>
      <c r="B978" s="8"/>
      <c r="C978" s="8"/>
      <c r="D978" s="18"/>
      <c r="E978" s="18"/>
      <c r="F978" s="10" t="str">
        <f aca="false">IF(N(D978)+N(E978)=0,"",IF(C978="","No reference",IF(N(D978)&gt;0,IF(COUNTIFS('Vendor statement'!$C$9:$C$1008,C978&amp;"",'Vendor statement'!$E$9:$E$1008,D978)&gt;=COUNTIFS($C$9:C978,C978&amp;"",$D$9:D978,D978),"Matched",IF(COUNTIF('Vendor statement'!$C$9:$C$1008,C978&amp;"")&gt;0,"Reference found - amount differs","Only on this side")),IF(COUNTIFS('Vendor statement'!$C$9:$C$1008,C978&amp;"",'Vendor statement'!$D$9:$D$1008,E978)&gt;=COUNTIFS($C$9:C978,C978&amp;"",$E$9:E978,E978),"Matched",IF(COUNTIF('Vendor statement'!$C$9:$C$1008,C978&amp;"")&gt;0,"Reference found - amount differs","Only on this side")))))</f>
        <v/>
      </c>
    </row>
    <row r="979" customFormat="false" ht="15" hidden="false" customHeight="false" outlineLevel="0" collapsed="false">
      <c r="A979" s="17"/>
      <c r="B979" s="8"/>
      <c r="C979" s="8"/>
      <c r="D979" s="18"/>
      <c r="E979" s="18"/>
      <c r="F979" s="10" t="str">
        <f aca="false">IF(N(D979)+N(E979)=0,"",IF(C979="","No reference",IF(N(D979)&gt;0,IF(COUNTIFS('Vendor statement'!$C$9:$C$1008,C979&amp;"",'Vendor statement'!$E$9:$E$1008,D979)&gt;=COUNTIFS($C$9:C979,C979&amp;"",$D$9:D979,D979),"Matched",IF(COUNTIF('Vendor statement'!$C$9:$C$1008,C979&amp;"")&gt;0,"Reference found - amount differs","Only on this side")),IF(COUNTIFS('Vendor statement'!$C$9:$C$1008,C979&amp;"",'Vendor statement'!$D$9:$D$1008,E979)&gt;=COUNTIFS($C$9:C979,C979&amp;"",$E$9:E979,E979),"Matched",IF(COUNTIF('Vendor statement'!$C$9:$C$1008,C979&amp;"")&gt;0,"Reference found - amount differs","Only on this side")))))</f>
        <v/>
      </c>
    </row>
    <row r="980" customFormat="false" ht="15" hidden="false" customHeight="false" outlineLevel="0" collapsed="false">
      <c r="A980" s="17"/>
      <c r="B980" s="8"/>
      <c r="C980" s="8"/>
      <c r="D980" s="18"/>
      <c r="E980" s="18"/>
      <c r="F980" s="10" t="str">
        <f aca="false">IF(N(D980)+N(E980)=0,"",IF(C980="","No reference",IF(N(D980)&gt;0,IF(COUNTIFS('Vendor statement'!$C$9:$C$1008,C980&amp;"",'Vendor statement'!$E$9:$E$1008,D980)&gt;=COUNTIFS($C$9:C980,C980&amp;"",$D$9:D980,D980),"Matched",IF(COUNTIF('Vendor statement'!$C$9:$C$1008,C980&amp;"")&gt;0,"Reference found - amount differs","Only on this side")),IF(COUNTIFS('Vendor statement'!$C$9:$C$1008,C980&amp;"",'Vendor statement'!$D$9:$D$1008,E980)&gt;=COUNTIFS($C$9:C980,C980&amp;"",$E$9:E980,E980),"Matched",IF(COUNTIF('Vendor statement'!$C$9:$C$1008,C980&amp;"")&gt;0,"Reference found - amount differs","Only on this side")))))</f>
        <v/>
      </c>
    </row>
    <row r="981" customFormat="false" ht="15" hidden="false" customHeight="false" outlineLevel="0" collapsed="false">
      <c r="A981" s="17"/>
      <c r="B981" s="8"/>
      <c r="C981" s="8"/>
      <c r="D981" s="18"/>
      <c r="E981" s="18"/>
      <c r="F981" s="10" t="str">
        <f aca="false">IF(N(D981)+N(E981)=0,"",IF(C981="","No reference",IF(N(D981)&gt;0,IF(COUNTIFS('Vendor statement'!$C$9:$C$1008,C981&amp;"",'Vendor statement'!$E$9:$E$1008,D981)&gt;=COUNTIFS($C$9:C981,C981&amp;"",$D$9:D981,D981),"Matched",IF(COUNTIF('Vendor statement'!$C$9:$C$1008,C981&amp;"")&gt;0,"Reference found - amount differs","Only on this side")),IF(COUNTIFS('Vendor statement'!$C$9:$C$1008,C981&amp;"",'Vendor statement'!$D$9:$D$1008,E981)&gt;=COUNTIFS($C$9:C981,C981&amp;"",$E$9:E981,E981),"Matched",IF(COUNTIF('Vendor statement'!$C$9:$C$1008,C981&amp;"")&gt;0,"Reference found - amount differs","Only on this side")))))</f>
        <v/>
      </c>
    </row>
    <row r="982" customFormat="false" ht="15" hidden="false" customHeight="false" outlineLevel="0" collapsed="false">
      <c r="A982" s="17"/>
      <c r="B982" s="8"/>
      <c r="C982" s="8"/>
      <c r="D982" s="18"/>
      <c r="E982" s="18"/>
      <c r="F982" s="10" t="str">
        <f aca="false">IF(N(D982)+N(E982)=0,"",IF(C982="","No reference",IF(N(D982)&gt;0,IF(COUNTIFS('Vendor statement'!$C$9:$C$1008,C982&amp;"",'Vendor statement'!$E$9:$E$1008,D982)&gt;=COUNTIFS($C$9:C982,C982&amp;"",$D$9:D982,D982),"Matched",IF(COUNTIF('Vendor statement'!$C$9:$C$1008,C982&amp;"")&gt;0,"Reference found - amount differs","Only on this side")),IF(COUNTIFS('Vendor statement'!$C$9:$C$1008,C982&amp;"",'Vendor statement'!$D$9:$D$1008,E982)&gt;=COUNTIFS($C$9:C982,C982&amp;"",$E$9:E982,E982),"Matched",IF(COUNTIF('Vendor statement'!$C$9:$C$1008,C982&amp;"")&gt;0,"Reference found - amount differs","Only on this side")))))</f>
        <v/>
      </c>
    </row>
    <row r="983" customFormat="false" ht="15" hidden="false" customHeight="false" outlineLevel="0" collapsed="false">
      <c r="A983" s="17"/>
      <c r="B983" s="8"/>
      <c r="C983" s="8"/>
      <c r="D983" s="18"/>
      <c r="E983" s="18"/>
      <c r="F983" s="10" t="str">
        <f aca="false">IF(N(D983)+N(E983)=0,"",IF(C983="","No reference",IF(N(D983)&gt;0,IF(COUNTIFS('Vendor statement'!$C$9:$C$1008,C983&amp;"",'Vendor statement'!$E$9:$E$1008,D983)&gt;=COUNTIFS($C$9:C983,C983&amp;"",$D$9:D983,D983),"Matched",IF(COUNTIF('Vendor statement'!$C$9:$C$1008,C983&amp;"")&gt;0,"Reference found - amount differs","Only on this side")),IF(COUNTIFS('Vendor statement'!$C$9:$C$1008,C983&amp;"",'Vendor statement'!$D$9:$D$1008,E983)&gt;=COUNTIFS($C$9:C983,C983&amp;"",$E$9:E983,E983),"Matched",IF(COUNTIF('Vendor statement'!$C$9:$C$1008,C983&amp;"")&gt;0,"Reference found - amount differs","Only on this side")))))</f>
        <v/>
      </c>
    </row>
    <row r="984" customFormat="false" ht="15" hidden="false" customHeight="false" outlineLevel="0" collapsed="false">
      <c r="A984" s="17"/>
      <c r="B984" s="8"/>
      <c r="C984" s="8"/>
      <c r="D984" s="18"/>
      <c r="E984" s="18"/>
      <c r="F984" s="10" t="str">
        <f aca="false">IF(N(D984)+N(E984)=0,"",IF(C984="","No reference",IF(N(D984)&gt;0,IF(COUNTIFS('Vendor statement'!$C$9:$C$1008,C984&amp;"",'Vendor statement'!$E$9:$E$1008,D984)&gt;=COUNTIFS($C$9:C984,C984&amp;"",$D$9:D984,D984),"Matched",IF(COUNTIF('Vendor statement'!$C$9:$C$1008,C984&amp;"")&gt;0,"Reference found - amount differs","Only on this side")),IF(COUNTIFS('Vendor statement'!$C$9:$C$1008,C984&amp;"",'Vendor statement'!$D$9:$D$1008,E984)&gt;=COUNTIFS($C$9:C984,C984&amp;"",$E$9:E984,E984),"Matched",IF(COUNTIF('Vendor statement'!$C$9:$C$1008,C984&amp;"")&gt;0,"Reference found - amount differs","Only on this side")))))</f>
        <v/>
      </c>
    </row>
    <row r="985" customFormat="false" ht="15" hidden="false" customHeight="false" outlineLevel="0" collapsed="false">
      <c r="A985" s="17"/>
      <c r="B985" s="8"/>
      <c r="C985" s="8"/>
      <c r="D985" s="18"/>
      <c r="E985" s="18"/>
      <c r="F985" s="10" t="str">
        <f aca="false">IF(N(D985)+N(E985)=0,"",IF(C985="","No reference",IF(N(D985)&gt;0,IF(COUNTIFS('Vendor statement'!$C$9:$C$1008,C985&amp;"",'Vendor statement'!$E$9:$E$1008,D985)&gt;=COUNTIFS($C$9:C985,C985&amp;"",$D$9:D985,D985),"Matched",IF(COUNTIF('Vendor statement'!$C$9:$C$1008,C985&amp;"")&gt;0,"Reference found - amount differs","Only on this side")),IF(COUNTIFS('Vendor statement'!$C$9:$C$1008,C985&amp;"",'Vendor statement'!$D$9:$D$1008,E985)&gt;=COUNTIFS($C$9:C985,C985&amp;"",$E$9:E985,E985),"Matched",IF(COUNTIF('Vendor statement'!$C$9:$C$1008,C985&amp;"")&gt;0,"Reference found - amount differs","Only on this side")))))</f>
        <v/>
      </c>
    </row>
    <row r="986" customFormat="false" ht="15" hidden="false" customHeight="false" outlineLevel="0" collapsed="false">
      <c r="A986" s="17"/>
      <c r="B986" s="8"/>
      <c r="C986" s="8"/>
      <c r="D986" s="18"/>
      <c r="E986" s="18"/>
      <c r="F986" s="10" t="str">
        <f aca="false">IF(N(D986)+N(E986)=0,"",IF(C986="","No reference",IF(N(D986)&gt;0,IF(COUNTIFS('Vendor statement'!$C$9:$C$1008,C986&amp;"",'Vendor statement'!$E$9:$E$1008,D986)&gt;=COUNTIFS($C$9:C986,C986&amp;"",$D$9:D986,D986),"Matched",IF(COUNTIF('Vendor statement'!$C$9:$C$1008,C986&amp;"")&gt;0,"Reference found - amount differs","Only on this side")),IF(COUNTIFS('Vendor statement'!$C$9:$C$1008,C986&amp;"",'Vendor statement'!$D$9:$D$1008,E986)&gt;=COUNTIFS($C$9:C986,C986&amp;"",$E$9:E986,E986),"Matched",IF(COUNTIF('Vendor statement'!$C$9:$C$1008,C986&amp;"")&gt;0,"Reference found - amount differs","Only on this side")))))</f>
        <v/>
      </c>
    </row>
    <row r="987" customFormat="false" ht="15" hidden="false" customHeight="false" outlineLevel="0" collapsed="false">
      <c r="A987" s="17"/>
      <c r="B987" s="8"/>
      <c r="C987" s="8"/>
      <c r="D987" s="18"/>
      <c r="E987" s="18"/>
      <c r="F987" s="10" t="str">
        <f aca="false">IF(N(D987)+N(E987)=0,"",IF(C987="","No reference",IF(N(D987)&gt;0,IF(COUNTIFS('Vendor statement'!$C$9:$C$1008,C987&amp;"",'Vendor statement'!$E$9:$E$1008,D987)&gt;=COUNTIFS($C$9:C987,C987&amp;"",$D$9:D987,D987),"Matched",IF(COUNTIF('Vendor statement'!$C$9:$C$1008,C987&amp;"")&gt;0,"Reference found - amount differs","Only on this side")),IF(COUNTIFS('Vendor statement'!$C$9:$C$1008,C987&amp;"",'Vendor statement'!$D$9:$D$1008,E987)&gt;=COUNTIFS($C$9:C987,C987&amp;"",$E$9:E987,E987),"Matched",IF(COUNTIF('Vendor statement'!$C$9:$C$1008,C987&amp;"")&gt;0,"Reference found - amount differs","Only on this side")))))</f>
        <v/>
      </c>
    </row>
    <row r="988" customFormat="false" ht="15" hidden="false" customHeight="false" outlineLevel="0" collapsed="false">
      <c r="A988" s="17"/>
      <c r="B988" s="8"/>
      <c r="C988" s="8"/>
      <c r="D988" s="18"/>
      <c r="E988" s="18"/>
      <c r="F988" s="10" t="str">
        <f aca="false">IF(N(D988)+N(E988)=0,"",IF(C988="","No reference",IF(N(D988)&gt;0,IF(COUNTIFS('Vendor statement'!$C$9:$C$1008,C988&amp;"",'Vendor statement'!$E$9:$E$1008,D988)&gt;=COUNTIFS($C$9:C988,C988&amp;"",$D$9:D988,D988),"Matched",IF(COUNTIF('Vendor statement'!$C$9:$C$1008,C988&amp;"")&gt;0,"Reference found - amount differs","Only on this side")),IF(COUNTIFS('Vendor statement'!$C$9:$C$1008,C988&amp;"",'Vendor statement'!$D$9:$D$1008,E988)&gt;=COUNTIFS($C$9:C988,C988&amp;"",$E$9:E988,E988),"Matched",IF(COUNTIF('Vendor statement'!$C$9:$C$1008,C988&amp;"")&gt;0,"Reference found - amount differs","Only on this side")))))</f>
        <v/>
      </c>
    </row>
    <row r="989" customFormat="false" ht="15" hidden="false" customHeight="false" outlineLevel="0" collapsed="false">
      <c r="A989" s="17"/>
      <c r="B989" s="8"/>
      <c r="C989" s="8"/>
      <c r="D989" s="18"/>
      <c r="E989" s="18"/>
      <c r="F989" s="10" t="str">
        <f aca="false">IF(N(D989)+N(E989)=0,"",IF(C989="","No reference",IF(N(D989)&gt;0,IF(COUNTIFS('Vendor statement'!$C$9:$C$1008,C989&amp;"",'Vendor statement'!$E$9:$E$1008,D989)&gt;=COUNTIFS($C$9:C989,C989&amp;"",$D$9:D989,D989),"Matched",IF(COUNTIF('Vendor statement'!$C$9:$C$1008,C989&amp;"")&gt;0,"Reference found - amount differs","Only on this side")),IF(COUNTIFS('Vendor statement'!$C$9:$C$1008,C989&amp;"",'Vendor statement'!$D$9:$D$1008,E989)&gt;=COUNTIFS($C$9:C989,C989&amp;"",$E$9:E989,E989),"Matched",IF(COUNTIF('Vendor statement'!$C$9:$C$1008,C989&amp;"")&gt;0,"Reference found - amount differs","Only on this side")))))</f>
        <v/>
      </c>
    </row>
    <row r="990" customFormat="false" ht="15" hidden="false" customHeight="false" outlineLevel="0" collapsed="false">
      <c r="A990" s="17"/>
      <c r="B990" s="8"/>
      <c r="C990" s="8"/>
      <c r="D990" s="18"/>
      <c r="E990" s="18"/>
      <c r="F990" s="10" t="str">
        <f aca="false">IF(N(D990)+N(E990)=0,"",IF(C990="","No reference",IF(N(D990)&gt;0,IF(COUNTIFS('Vendor statement'!$C$9:$C$1008,C990&amp;"",'Vendor statement'!$E$9:$E$1008,D990)&gt;=COUNTIFS($C$9:C990,C990&amp;"",$D$9:D990,D990),"Matched",IF(COUNTIF('Vendor statement'!$C$9:$C$1008,C990&amp;"")&gt;0,"Reference found - amount differs","Only on this side")),IF(COUNTIFS('Vendor statement'!$C$9:$C$1008,C990&amp;"",'Vendor statement'!$D$9:$D$1008,E990)&gt;=COUNTIFS($C$9:C990,C990&amp;"",$E$9:E990,E990),"Matched",IF(COUNTIF('Vendor statement'!$C$9:$C$1008,C990&amp;"")&gt;0,"Reference found - amount differs","Only on this side")))))</f>
        <v/>
      </c>
    </row>
    <row r="991" customFormat="false" ht="15" hidden="false" customHeight="false" outlineLevel="0" collapsed="false">
      <c r="A991" s="17"/>
      <c r="B991" s="8"/>
      <c r="C991" s="8"/>
      <c r="D991" s="18"/>
      <c r="E991" s="18"/>
      <c r="F991" s="10" t="str">
        <f aca="false">IF(N(D991)+N(E991)=0,"",IF(C991="","No reference",IF(N(D991)&gt;0,IF(COUNTIFS('Vendor statement'!$C$9:$C$1008,C991&amp;"",'Vendor statement'!$E$9:$E$1008,D991)&gt;=COUNTIFS($C$9:C991,C991&amp;"",$D$9:D991,D991),"Matched",IF(COUNTIF('Vendor statement'!$C$9:$C$1008,C991&amp;"")&gt;0,"Reference found - amount differs","Only on this side")),IF(COUNTIFS('Vendor statement'!$C$9:$C$1008,C991&amp;"",'Vendor statement'!$D$9:$D$1008,E991)&gt;=COUNTIFS($C$9:C991,C991&amp;"",$E$9:E991,E991),"Matched",IF(COUNTIF('Vendor statement'!$C$9:$C$1008,C991&amp;"")&gt;0,"Reference found - amount differs","Only on this side")))))</f>
        <v/>
      </c>
    </row>
    <row r="992" customFormat="false" ht="15" hidden="false" customHeight="false" outlineLevel="0" collapsed="false">
      <c r="A992" s="17"/>
      <c r="B992" s="8"/>
      <c r="C992" s="8"/>
      <c r="D992" s="18"/>
      <c r="E992" s="18"/>
      <c r="F992" s="10" t="str">
        <f aca="false">IF(N(D992)+N(E992)=0,"",IF(C992="","No reference",IF(N(D992)&gt;0,IF(COUNTIFS('Vendor statement'!$C$9:$C$1008,C992&amp;"",'Vendor statement'!$E$9:$E$1008,D992)&gt;=COUNTIFS($C$9:C992,C992&amp;"",$D$9:D992,D992),"Matched",IF(COUNTIF('Vendor statement'!$C$9:$C$1008,C992&amp;"")&gt;0,"Reference found - amount differs","Only on this side")),IF(COUNTIFS('Vendor statement'!$C$9:$C$1008,C992&amp;"",'Vendor statement'!$D$9:$D$1008,E992)&gt;=COUNTIFS($C$9:C992,C992&amp;"",$E$9:E992,E992),"Matched",IF(COUNTIF('Vendor statement'!$C$9:$C$1008,C992&amp;"")&gt;0,"Reference found - amount differs","Only on this side")))))</f>
        <v/>
      </c>
    </row>
    <row r="993" customFormat="false" ht="15" hidden="false" customHeight="false" outlineLevel="0" collapsed="false">
      <c r="A993" s="17"/>
      <c r="B993" s="8"/>
      <c r="C993" s="8"/>
      <c r="D993" s="18"/>
      <c r="E993" s="18"/>
      <c r="F993" s="10" t="str">
        <f aca="false">IF(N(D993)+N(E993)=0,"",IF(C993="","No reference",IF(N(D993)&gt;0,IF(COUNTIFS('Vendor statement'!$C$9:$C$1008,C993&amp;"",'Vendor statement'!$E$9:$E$1008,D993)&gt;=COUNTIFS($C$9:C993,C993&amp;"",$D$9:D993,D993),"Matched",IF(COUNTIF('Vendor statement'!$C$9:$C$1008,C993&amp;"")&gt;0,"Reference found - amount differs","Only on this side")),IF(COUNTIFS('Vendor statement'!$C$9:$C$1008,C993&amp;"",'Vendor statement'!$D$9:$D$1008,E993)&gt;=COUNTIFS($C$9:C993,C993&amp;"",$E$9:E993,E993),"Matched",IF(COUNTIF('Vendor statement'!$C$9:$C$1008,C993&amp;"")&gt;0,"Reference found - amount differs","Only on this side")))))</f>
        <v/>
      </c>
    </row>
    <row r="994" customFormat="false" ht="15" hidden="false" customHeight="false" outlineLevel="0" collapsed="false">
      <c r="A994" s="17"/>
      <c r="B994" s="8"/>
      <c r="C994" s="8"/>
      <c r="D994" s="18"/>
      <c r="E994" s="18"/>
      <c r="F994" s="10" t="str">
        <f aca="false">IF(N(D994)+N(E994)=0,"",IF(C994="","No reference",IF(N(D994)&gt;0,IF(COUNTIFS('Vendor statement'!$C$9:$C$1008,C994&amp;"",'Vendor statement'!$E$9:$E$1008,D994)&gt;=COUNTIFS($C$9:C994,C994&amp;"",$D$9:D994,D994),"Matched",IF(COUNTIF('Vendor statement'!$C$9:$C$1008,C994&amp;"")&gt;0,"Reference found - amount differs","Only on this side")),IF(COUNTIFS('Vendor statement'!$C$9:$C$1008,C994&amp;"",'Vendor statement'!$D$9:$D$1008,E994)&gt;=COUNTIFS($C$9:C994,C994&amp;"",$E$9:E994,E994),"Matched",IF(COUNTIF('Vendor statement'!$C$9:$C$1008,C994&amp;"")&gt;0,"Reference found - amount differs","Only on this side")))))</f>
        <v/>
      </c>
    </row>
    <row r="995" customFormat="false" ht="15" hidden="false" customHeight="false" outlineLevel="0" collapsed="false">
      <c r="A995" s="17"/>
      <c r="B995" s="8"/>
      <c r="C995" s="8"/>
      <c r="D995" s="18"/>
      <c r="E995" s="18"/>
      <c r="F995" s="10" t="str">
        <f aca="false">IF(N(D995)+N(E995)=0,"",IF(C995="","No reference",IF(N(D995)&gt;0,IF(COUNTIFS('Vendor statement'!$C$9:$C$1008,C995&amp;"",'Vendor statement'!$E$9:$E$1008,D995)&gt;=COUNTIFS($C$9:C995,C995&amp;"",$D$9:D995,D995),"Matched",IF(COUNTIF('Vendor statement'!$C$9:$C$1008,C995&amp;"")&gt;0,"Reference found - amount differs","Only on this side")),IF(COUNTIFS('Vendor statement'!$C$9:$C$1008,C995&amp;"",'Vendor statement'!$D$9:$D$1008,E995)&gt;=COUNTIFS($C$9:C995,C995&amp;"",$E$9:E995,E995),"Matched",IF(COUNTIF('Vendor statement'!$C$9:$C$1008,C995&amp;"")&gt;0,"Reference found - amount differs","Only on this side")))))</f>
        <v/>
      </c>
    </row>
    <row r="996" customFormat="false" ht="15" hidden="false" customHeight="false" outlineLevel="0" collapsed="false">
      <c r="A996" s="17"/>
      <c r="B996" s="8"/>
      <c r="C996" s="8"/>
      <c r="D996" s="18"/>
      <c r="E996" s="18"/>
      <c r="F996" s="10" t="str">
        <f aca="false">IF(N(D996)+N(E996)=0,"",IF(C996="","No reference",IF(N(D996)&gt;0,IF(COUNTIFS('Vendor statement'!$C$9:$C$1008,C996&amp;"",'Vendor statement'!$E$9:$E$1008,D996)&gt;=COUNTIFS($C$9:C996,C996&amp;"",$D$9:D996,D996),"Matched",IF(COUNTIF('Vendor statement'!$C$9:$C$1008,C996&amp;"")&gt;0,"Reference found - amount differs","Only on this side")),IF(COUNTIFS('Vendor statement'!$C$9:$C$1008,C996&amp;"",'Vendor statement'!$D$9:$D$1008,E996)&gt;=COUNTIFS($C$9:C996,C996&amp;"",$E$9:E996,E996),"Matched",IF(COUNTIF('Vendor statement'!$C$9:$C$1008,C996&amp;"")&gt;0,"Reference found - amount differs","Only on this side")))))</f>
        <v/>
      </c>
    </row>
    <row r="997" customFormat="false" ht="15" hidden="false" customHeight="false" outlineLevel="0" collapsed="false">
      <c r="A997" s="17"/>
      <c r="B997" s="8"/>
      <c r="C997" s="8"/>
      <c r="D997" s="18"/>
      <c r="E997" s="18"/>
      <c r="F997" s="10" t="str">
        <f aca="false">IF(N(D997)+N(E997)=0,"",IF(C997="","No reference",IF(N(D997)&gt;0,IF(COUNTIFS('Vendor statement'!$C$9:$C$1008,C997&amp;"",'Vendor statement'!$E$9:$E$1008,D997)&gt;=COUNTIFS($C$9:C997,C997&amp;"",$D$9:D997,D997),"Matched",IF(COUNTIF('Vendor statement'!$C$9:$C$1008,C997&amp;"")&gt;0,"Reference found - amount differs","Only on this side")),IF(COUNTIFS('Vendor statement'!$C$9:$C$1008,C997&amp;"",'Vendor statement'!$D$9:$D$1008,E997)&gt;=COUNTIFS($C$9:C997,C997&amp;"",$E$9:E997,E997),"Matched",IF(COUNTIF('Vendor statement'!$C$9:$C$1008,C997&amp;"")&gt;0,"Reference found - amount differs","Only on this side")))))</f>
        <v/>
      </c>
    </row>
    <row r="998" customFormat="false" ht="15" hidden="false" customHeight="false" outlineLevel="0" collapsed="false">
      <c r="A998" s="17"/>
      <c r="B998" s="8"/>
      <c r="C998" s="8"/>
      <c r="D998" s="18"/>
      <c r="E998" s="18"/>
      <c r="F998" s="10" t="str">
        <f aca="false">IF(N(D998)+N(E998)=0,"",IF(C998="","No reference",IF(N(D998)&gt;0,IF(COUNTIFS('Vendor statement'!$C$9:$C$1008,C998&amp;"",'Vendor statement'!$E$9:$E$1008,D998)&gt;=COUNTIFS($C$9:C998,C998&amp;"",$D$9:D998,D998),"Matched",IF(COUNTIF('Vendor statement'!$C$9:$C$1008,C998&amp;"")&gt;0,"Reference found - amount differs","Only on this side")),IF(COUNTIFS('Vendor statement'!$C$9:$C$1008,C998&amp;"",'Vendor statement'!$D$9:$D$1008,E998)&gt;=COUNTIFS($C$9:C998,C998&amp;"",$E$9:E998,E998),"Matched",IF(COUNTIF('Vendor statement'!$C$9:$C$1008,C998&amp;"")&gt;0,"Reference found - amount differs","Only on this side")))))</f>
        <v/>
      </c>
    </row>
    <row r="999" customFormat="false" ht="15" hidden="false" customHeight="false" outlineLevel="0" collapsed="false">
      <c r="A999" s="17"/>
      <c r="B999" s="8"/>
      <c r="C999" s="8"/>
      <c r="D999" s="18"/>
      <c r="E999" s="18"/>
      <c r="F999" s="10" t="str">
        <f aca="false">IF(N(D999)+N(E999)=0,"",IF(C999="","No reference",IF(N(D999)&gt;0,IF(COUNTIFS('Vendor statement'!$C$9:$C$1008,C999&amp;"",'Vendor statement'!$E$9:$E$1008,D999)&gt;=COUNTIFS($C$9:C999,C999&amp;"",$D$9:D999,D999),"Matched",IF(COUNTIF('Vendor statement'!$C$9:$C$1008,C999&amp;"")&gt;0,"Reference found - amount differs","Only on this side")),IF(COUNTIFS('Vendor statement'!$C$9:$C$1008,C999&amp;"",'Vendor statement'!$D$9:$D$1008,E999)&gt;=COUNTIFS($C$9:C999,C999&amp;"",$E$9:E999,E999),"Matched",IF(COUNTIF('Vendor statement'!$C$9:$C$1008,C999&amp;"")&gt;0,"Reference found - amount differs","Only on this side")))))</f>
        <v/>
      </c>
    </row>
    <row r="1000" customFormat="false" ht="15" hidden="false" customHeight="false" outlineLevel="0" collapsed="false">
      <c r="A1000" s="17"/>
      <c r="B1000" s="8"/>
      <c r="C1000" s="8"/>
      <c r="D1000" s="18"/>
      <c r="E1000" s="18"/>
      <c r="F1000" s="10" t="str">
        <f aca="false">IF(N(D1000)+N(E1000)=0,"",IF(C1000="","No reference",IF(N(D1000)&gt;0,IF(COUNTIFS('Vendor statement'!$C$9:$C$1008,C1000&amp;"",'Vendor statement'!$E$9:$E$1008,D1000)&gt;=COUNTIFS($C$9:C1000,C1000&amp;"",$D$9:D1000,D1000),"Matched",IF(COUNTIF('Vendor statement'!$C$9:$C$1008,C1000&amp;"")&gt;0,"Reference found - amount differs","Only on this side")),IF(COUNTIFS('Vendor statement'!$C$9:$C$1008,C1000&amp;"",'Vendor statement'!$D$9:$D$1008,E1000)&gt;=COUNTIFS($C$9:C1000,C1000&amp;"",$E$9:E1000,E1000),"Matched",IF(COUNTIF('Vendor statement'!$C$9:$C$1008,C1000&amp;"")&gt;0,"Reference found - amount differs","Only on this side")))))</f>
        <v/>
      </c>
    </row>
    <row r="1001" customFormat="false" ht="15" hidden="false" customHeight="false" outlineLevel="0" collapsed="false">
      <c r="A1001" s="17"/>
      <c r="B1001" s="8"/>
      <c r="C1001" s="8"/>
      <c r="D1001" s="18"/>
      <c r="E1001" s="18"/>
      <c r="F1001" s="10" t="str">
        <f aca="false">IF(N(D1001)+N(E1001)=0,"",IF(C1001="","No reference",IF(N(D1001)&gt;0,IF(COUNTIFS('Vendor statement'!$C$9:$C$1008,C1001&amp;"",'Vendor statement'!$E$9:$E$1008,D1001)&gt;=COUNTIFS($C$9:C1001,C1001&amp;"",$D$9:D1001,D1001),"Matched",IF(COUNTIF('Vendor statement'!$C$9:$C$1008,C1001&amp;"")&gt;0,"Reference found - amount differs","Only on this side")),IF(COUNTIFS('Vendor statement'!$C$9:$C$1008,C1001&amp;"",'Vendor statement'!$D$9:$D$1008,E1001)&gt;=COUNTIFS($C$9:C1001,C1001&amp;"",$E$9:E1001,E1001),"Matched",IF(COUNTIF('Vendor statement'!$C$9:$C$1008,C1001&amp;"")&gt;0,"Reference found - amount differs","Only on this side")))))</f>
        <v/>
      </c>
    </row>
    <row r="1002" customFormat="false" ht="15" hidden="false" customHeight="false" outlineLevel="0" collapsed="false">
      <c r="A1002" s="17"/>
      <c r="B1002" s="8"/>
      <c r="C1002" s="8"/>
      <c r="D1002" s="18"/>
      <c r="E1002" s="18"/>
      <c r="F1002" s="10" t="str">
        <f aca="false">IF(N(D1002)+N(E1002)=0,"",IF(C1002="","No reference",IF(N(D1002)&gt;0,IF(COUNTIFS('Vendor statement'!$C$9:$C$1008,C1002&amp;"",'Vendor statement'!$E$9:$E$1008,D1002)&gt;=COUNTIFS($C$9:C1002,C1002&amp;"",$D$9:D1002,D1002),"Matched",IF(COUNTIF('Vendor statement'!$C$9:$C$1008,C1002&amp;"")&gt;0,"Reference found - amount differs","Only on this side")),IF(COUNTIFS('Vendor statement'!$C$9:$C$1008,C1002&amp;"",'Vendor statement'!$D$9:$D$1008,E1002)&gt;=COUNTIFS($C$9:C1002,C1002&amp;"",$E$9:E1002,E1002),"Matched",IF(COUNTIF('Vendor statement'!$C$9:$C$1008,C1002&amp;"")&gt;0,"Reference found - amount differs","Only on this side")))))</f>
        <v/>
      </c>
    </row>
    <row r="1003" customFormat="false" ht="15" hidden="false" customHeight="false" outlineLevel="0" collapsed="false">
      <c r="A1003" s="17"/>
      <c r="B1003" s="8"/>
      <c r="C1003" s="8"/>
      <c r="D1003" s="18"/>
      <c r="E1003" s="18"/>
      <c r="F1003" s="10" t="str">
        <f aca="false">IF(N(D1003)+N(E1003)=0,"",IF(C1003="","No reference",IF(N(D1003)&gt;0,IF(COUNTIFS('Vendor statement'!$C$9:$C$1008,C1003&amp;"",'Vendor statement'!$E$9:$E$1008,D1003)&gt;=COUNTIFS($C$9:C1003,C1003&amp;"",$D$9:D1003,D1003),"Matched",IF(COUNTIF('Vendor statement'!$C$9:$C$1008,C1003&amp;"")&gt;0,"Reference found - amount differs","Only on this side")),IF(COUNTIFS('Vendor statement'!$C$9:$C$1008,C1003&amp;"",'Vendor statement'!$D$9:$D$1008,E1003)&gt;=COUNTIFS($C$9:C1003,C1003&amp;"",$E$9:E1003,E1003),"Matched",IF(COUNTIF('Vendor statement'!$C$9:$C$1008,C1003&amp;"")&gt;0,"Reference found - amount differs","Only on this side")))))</f>
        <v/>
      </c>
    </row>
    <row r="1004" customFormat="false" ht="15" hidden="false" customHeight="false" outlineLevel="0" collapsed="false">
      <c r="A1004" s="17"/>
      <c r="B1004" s="8"/>
      <c r="C1004" s="8"/>
      <c r="D1004" s="18"/>
      <c r="E1004" s="18"/>
      <c r="F1004" s="10" t="str">
        <f aca="false">IF(N(D1004)+N(E1004)=0,"",IF(C1004="","No reference",IF(N(D1004)&gt;0,IF(COUNTIFS('Vendor statement'!$C$9:$C$1008,C1004&amp;"",'Vendor statement'!$E$9:$E$1008,D1004)&gt;=COUNTIFS($C$9:C1004,C1004&amp;"",$D$9:D1004,D1004),"Matched",IF(COUNTIF('Vendor statement'!$C$9:$C$1008,C1004&amp;"")&gt;0,"Reference found - amount differs","Only on this side")),IF(COUNTIFS('Vendor statement'!$C$9:$C$1008,C1004&amp;"",'Vendor statement'!$D$9:$D$1008,E1004)&gt;=COUNTIFS($C$9:C1004,C1004&amp;"",$E$9:E1004,E1004),"Matched",IF(COUNTIF('Vendor statement'!$C$9:$C$1008,C1004&amp;"")&gt;0,"Reference found - amount differs","Only on this side")))))</f>
        <v/>
      </c>
    </row>
    <row r="1005" customFormat="false" ht="15" hidden="false" customHeight="false" outlineLevel="0" collapsed="false">
      <c r="A1005" s="17"/>
      <c r="B1005" s="8"/>
      <c r="C1005" s="8"/>
      <c r="D1005" s="18"/>
      <c r="E1005" s="18"/>
      <c r="F1005" s="10" t="str">
        <f aca="false">IF(N(D1005)+N(E1005)=0,"",IF(C1005="","No reference",IF(N(D1005)&gt;0,IF(COUNTIFS('Vendor statement'!$C$9:$C$1008,C1005&amp;"",'Vendor statement'!$E$9:$E$1008,D1005)&gt;=COUNTIFS($C$9:C1005,C1005&amp;"",$D$9:D1005,D1005),"Matched",IF(COUNTIF('Vendor statement'!$C$9:$C$1008,C1005&amp;"")&gt;0,"Reference found - amount differs","Only on this side")),IF(COUNTIFS('Vendor statement'!$C$9:$C$1008,C1005&amp;"",'Vendor statement'!$D$9:$D$1008,E1005)&gt;=COUNTIFS($C$9:C1005,C1005&amp;"",$E$9:E1005,E1005),"Matched",IF(COUNTIF('Vendor statement'!$C$9:$C$1008,C1005&amp;"")&gt;0,"Reference found - amount differs","Only on this side")))))</f>
        <v/>
      </c>
    </row>
    <row r="1006" customFormat="false" ht="15" hidden="false" customHeight="false" outlineLevel="0" collapsed="false">
      <c r="A1006" s="17"/>
      <c r="B1006" s="8"/>
      <c r="C1006" s="8"/>
      <c r="D1006" s="18"/>
      <c r="E1006" s="18"/>
      <c r="F1006" s="10" t="str">
        <f aca="false">IF(N(D1006)+N(E1006)=0,"",IF(C1006="","No reference",IF(N(D1006)&gt;0,IF(COUNTIFS('Vendor statement'!$C$9:$C$1008,C1006&amp;"",'Vendor statement'!$E$9:$E$1008,D1006)&gt;=COUNTIFS($C$9:C1006,C1006&amp;"",$D$9:D1006,D1006),"Matched",IF(COUNTIF('Vendor statement'!$C$9:$C$1008,C1006&amp;"")&gt;0,"Reference found - amount differs","Only on this side")),IF(COUNTIFS('Vendor statement'!$C$9:$C$1008,C1006&amp;"",'Vendor statement'!$D$9:$D$1008,E1006)&gt;=COUNTIFS($C$9:C1006,C1006&amp;"",$E$9:E1006,E1006),"Matched",IF(COUNTIF('Vendor statement'!$C$9:$C$1008,C1006&amp;"")&gt;0,"Reference found - amount differs","Only on this side")))))</f>
        <v/>
      </c>
    </row>
    <row r="1007" customFormat="false" ht="15" hidden="false" customHeight="false" outlineLevel="0" collapsed="false">
      <c r="A1007" s="17"/>
      <c r="B1007" s="8"/>
      <c r="C1007" s="8"/>
      <c r="D1007" s="18"/>
      <c r="E1007" s="18"/>
      <c r="F1007" s="10" t="str">
        <f aca="false">IF(N(D1007)+N(E1007)=0,"",IF(C1007="","No reference",IF(N(D1007)&gt;0,IF(COUNTIFS('Vendor statement'!$C$9:$C$1008,C1007&amp;"",'Vendor statement'!$E$9:$E$1008,D1007)&gt;=COUNTIFS($C$9:C1007,C1007&amp;"",$D$9:D1007,D1007),"Matched",IF(COUNTIF('Vendor statement'!$C$9:$C$1008,C1007&amp;"")&gt;0,"Reference found - amount differs","Only on this side")),IF(COUNTIFS('Vendor statement'!$C$9:$C$1008,C1007&amp;"",'Vendor statement'!$D$9:$D$1008,E1007)&gt;=COUNTIFS($C$9:C1007,C1007&amp;"",$E$9:E1007,E1007),"Matched",IF(COUNTIF('Vendor statement'!$C$9:$C$1008,C1007&amp;"")&gt;0,"Reference found - amount differs","Only on this side")))))</f>
        <v/>
      </c>
    </row>
    <row r="1008" customFormat="false" ht="15" hidden="false" customHeight="false" outlineLevel="0" collapsed="false">
      <c r="A1008" s="17"/>
      <c r="B1008" s="8"/>
      <c r="C1008" s="8"/>
      <c r="D1008" s="18"/>
      <c r="E1008" s="18"/>
      <c r="F1008" s="10" t="str">
        <f aca="false">IF(N(D1008)+N(E1008)=0,"",IF(C1008="","No reference",IF(N(D1008)&gt;0,IF(COUNTIFS('Vendor statement'!$C$9:$C$1008,C1008&amp;"",'Vendor statement'!$E$9:$E$1008,D1008)&gt;=COUNTIFS($C$9:C1008,C1008&amp;"",$D$9:D1008,D1008),"Matched",IF(COUNTIF('Vendor statement'!$C$9:$C$1008,C1008&amp;"")&gt;0,"Reference found - amount differs","Only on this side")),IF(COUNTIFS('Vendor statement'!$C$9:$C$1008,C1008&amp;"",'Vendor statement'!$D$9:$D$1008,E1008)&gt;=COUNTIFS($C$9:C1008,C1008&amp;"",$E$9:E1008,E1008),"Matched",IF(COUNTIF('Vendor statement'!$C$9:$C$1008,C1008&amp;"")&gt;0,"Reference found - amount differs","Only on this side")))))</f>
        <v/>
      </c>
    </row>
    <row r="1012" customFormat="false" ht="15" hidden="false" customHeight="false" outlineLevel="0" collapsed="false">
      <c r="A1012" s="14" t="s">
        <v>66</v>
      </c>
      <c r="D1012" s="21" t="n">
        <f aca="false">SUM(D9:D1008)</f>
        <v>445000</v>
      </c>
      <c r="E1012" s="21" t="n">
        <f aca="false">SUM(E9:E1008)</f>
        <v>233000</v>
      </c>
    </row>
  </sheetData>
  <conditionalFormatting sqref="F9:F1008">
    <cfRule type="expression" priority="2" aboveAverage="0" equalAverage="0" bottom="0" percent="0" rank="0" text="" dxfId="0">
      <formula>AND(F9&lt;&gt;"",F9&lt;&gt;"Matched")</formula>
    </cfRule>
  </conditionalFormatting>
  <dataValidations count="1">
    <dataValidation allowBlank="true" error="Pick a value from the list" errorStyle="stop" errorTitle="Invalid entry" operator="between" showDropDown="false" showErrorMessage="false" showInputMessage="false" sqref="B9:B1008" type="list">
      <formula1>"Invoice,Payment,Debit note,Credit note,TDS,Other"</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10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8" topLeftCell="A9"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2" min="1" style="0" width="12"/>
    <col collapsed="false" customWidth="true" hidden="false" outlineLevel="0" max="3" min="3" style="0" width="16"/>
    <col collapsed="false" customWidth="true" hidden="false" outlineLevel="0" max="5" min="4" style="0" width="14"/>
    <col collapsed="false" customWidth="true" hidden="false" outlineLevel="0" max="6" min="6" style="0" width="32"/>
  </cols>
  <sheetData>
    <row r="1" customFormat="false" ht="17.35" hidden="false" customHeight="false" outlineLevel="0" collapsed="false">
      <c r="A1" s="15" t="s">
        <v>67</v>
      </c>
    </row>
    <row r="2" customFormat="false" ht="15" hidden="false" customHeight="false" outlineLevel="0" collapsed="false">
      <c r="A2" s="16" t="s">
        <v>40</v>
      </c>
    </row>
    <row r="8" customFormat="false" ht="30" hidden="false" customHeight="true" outlineLevel="0" collapsed="false">
      <c r="A8" s="20" t="s">
        <v>50</v>
      </c>
      <c r="B8" s="20" t="s">
        <v>51</v>
      </c>
      <c r="C8" s="20" t="s">
        <v>52</v>
      </c>
      <c r="D8" s="20" t="s">
        <v>53</v>
      </c>
      <c r="E8" s="20" t="s">
        <v>54</v>
      </c>
      <c r="F8" s="20" t="s">
        <v>55</v>
      </c>
    </row>
    <row r="9" customFormat="false" ht="15" hidden="false" customHeight="false" outlineLevel="0" collapsed="false">
      <c r="A9" s="17" t="n">
        <v>46268</v>
      </c>
      <c r="B9" s="8" t="s">
        <v>56</v>
      </c>
      <c r="C9" s="8" t="s">
        <v>57</v>
      </c>
      <c r="D9" s="18"/>
      <c r="E9" s="18" t="n">
        <v>300000</v>
      </c>
      <c r="F9" s="10" t="str">
        <f aca="false">IF(N(D9)+N(E9)=0,"",IF(C9="","No reference",IF(N(D9)&gt;0,IF(COUNTIFS('Our books'!$C$9:$C$1008,C9&amp;"",'Our books'!$E$9:$E$1008,D9)&gt;=COUNTIFS($C$9:C9,C9&amp;"",$D$9:D9,D9),"Matched",IF(COUNTIF('Our books'!$C$9:$C$1008,C9&amp;"")&gt;0,"Reference found - amount differs","Only on this side")),IF(COUNTIFS('Our books'!$C$9:$C$1008,C9&amp;"",'Our books'!$D$9:$D$1008,E9)&gt;=COUNTIFS($C$9:C9,C9&amp;"",$E$9:E9,E9),"Matched",IF(COUNTIF('Our books'!$C$9:$C$1008,C9&amp;"")&gt;0,"Reference found - amount differs","Only on this side")))))</f>
        <v>Matched</v>
      </c>
    </row>
    <row r="10" customFormat="false" ht="15" hidden="false" customHeight="false" outlineLevel="0" collapsed="false">
      <c r="A10" s="17" t="n">
        <v>46270</v>
      </c>
      <c r="B10" s="8" t="s">
        <v>58</v>
      </c>
      <c r="C10" s="8" t="s">
        <v>59</v>
      </c>
      <c r="D10" s="18" t="n">
        <v>145000</v>
      </c>
      <c r="E10" s="18"/>
      <c r="F10" s="10" t="str">
        <f aca="false">IF(N(D10)+N(E10)=0,"",IF(C10="","No reference",IF(N(D10)&gt;0,IF(COUNTIFS('Our books'!$C$9:$C$1008,C10&amp;"",'Our books'!$E$9:$E$1008,D10)&gt;=COUNTIFS($C$9:C10,C10&amp;"",$D$9:D10,D10),"Matched",IF(COUNTIF('Our books'!$C$9:$C$1008,C10&amp;"")&gt;0,"Reference found - amount differs","Only on this side")),IF(COUNTIFS('Our books'!$C$9:$C$1008,C10&amp;"",'Our books'!$D$9:$D$1008,E10)&gt;=COUNTIFS($C$9:C10,C10&amp;"",$E$9:E10,E10),"Matched",IF(COUNTIF('Our books'!$C$9:$C$1008,C10&amp;"")&gt;0,"Reference found - amount differs","Only on this side")))))</f>
        <v>Matched</v>
      </c>
    </row>
    <row r="11" customFormat="false" ht="15" hidden="false" customHeight="false" outlineLevel="0" collapsed="false">
      <c r="A11" s="17" t="n">
        <v>46279</v>
      </c>
      <c r="B11" s="8" t="s">
        <v>58</v>
      </c>
      <c r="C11" s="8" t="s">
        <v>62</v>
      </c>
      <c r="D11" s="18" t="n">
        <v>88000</v>
      </c>
      <c r="E11" s="18"/>
      <c r="F11" s="10" t="str">
        <f aca="false">IF(N(D11)+N(E11)=0,"",IF(C11="","No reference",IF(N(D11)&gt;0,IF(COUNTIFS('Our books'!$C$9:$C$1008,C11&amp;"",'Our books'!$E$9:$E$1008,D11)&gt;=COUNTIFS($C$9:C11,C11&amp;"",$D$9:D11,D11),"Matched",IF(COUNTIF('Our books'!$C$9:$C$1008,C11&amp;"")&gt;0,"Reference found - amount differs","Only on this side")),IF(COUNTIFS('Our books'!$C$9:$C$1008,C11&amp;"",'Our books'!$D$9:$D$1008,E11)&gt;=COUNTIFS($C$9:C11,C11&amp;"",$E$9:E11,E11),"Matched",IF(COUNTIF('Our books'!$C$9:$C$1008,C11&amp;"")&gt;0,"Reference found - amount differs","Only on this side")))))</f>
        <v>Matched</v>
      </c>
    </row>
    <row r="12" customFormat="false" ht="15" hidden="false" customHeight="false" outlineLevel="0" collapsed="false">
      <c r="A12" s="17" t="n">
        <v>46291</v>
      </c>
      <c r="B12" s="8" t="s">
        <v>58</v>
      </c>
      <c r="C12" s="8" t="s">
        <v>68</v>
      </c>
      <c r="D12" s="18" t="n">
        <v>56000</v>
      </c>
      <c r="E12" s="18"/>
      <c r="F12" s="10" t="str">
        <f aca="false">IF(N(D12)+N(E12)=0,"",IF(C12="","No reference",IF(N(D12)&gt;0,IF(COUNTIFS('Our books'!$C$9:$C$1008,C12&amp;"",'Our books'!$E$9:$E$1008,D12)&gt;=COUNTIFS($C$9:C12,C12&amp;"",$D$9:D12,D12),"Matched",IF(COUNTIF('Our books'!$C$9:$C$1008,C12&amp;"")&gt;0,"Reference found - amount differs","Only on this side")),IF(COUNTIFS('Our books'!$C$9:$C$1008,C12&amp;"",'Our books'!$D$9:$D$1008,E12)&gt;=COUNTIFS($C$9:C12,C12&amp;"",$E$9:E12,E12),"Matched",IF(COUNTIF('Our books'!$C$9:$C$1008,C12&amp;"")&gt;0,"Reference found - amount differs","Only on this side")))))</f>
        <v>Only on this side</v>
      </c>
    </row>
    <row r="13" customFormat="false" ht="15" hidden="false" customHeight="false" outlineLevel="0" collapsed="false">
      <c r="A13" s="17" t="n">
        <v>46294</v>
      </c>
      <c r="B13" s="8" t="s">
        <v>69</v>
      </c>
      <c r="C13" s="8" t="s">
        <v>70</v>
      </c>
      <c r="D13" s="18"/>
      <c r="E13" s="18" t="n">
        <v>5000</v>
      </c>
      <c r="F13" s="10" t="str">
        <f aca="false">IF(N(D13)+N(E13)=0,"",IF(C13="","No reference",IF(N(D13)&gt;0,IF(COUNTIFS('Our books'!$C$9:$C$1008,C13&amp;"",'Our books'!$E$9:$E$1008,D13)&gt;=COUNTIFS($C$9:C13,C13&amp;"",$D$9:D13,D13),"Matched",IF(COUNTIF('Our books'!$C$9:$C$1008,C13&amp;"")&gt;0,"Reference found - amount differs","Only on this side")),IF(COUNTIFS('Our books'!$C$9:$C$1008,C13&amp;"",'Our books'!$D$9:$D$1008,E13)&gt;=COUNTIFS($C$9:C13,C13&amp;"",$E$9:E13,E13),"Matched",IF(COUNTIF('Our books'!$C$9:$C$1008,C13&amp;"")&gt;0,"Reference found - amount differs","Only on this side")))))</f>
        <v>Only on this side</v>
      </c>
    </row>
    <row r="14" customFormat="false" ht="15" hidden="false" customHeight="false" outlineLevel="0" collapsed="false">
      <c r="A14" s="17"/>
      <c r="B14" s="8"/>
      <c r="C14" s="8"/>
      <c r="D14" s="18"/>
      <c r="E14" s="18"/>
      <c r="F14" s="10" t="str">
        <f aca="false">IF(N(D14)+N(E14)=0,"",IF(C14="","No reference",IF(N(D14)&gt;0,IF(COUNTIFS('Our books'!$C$9:$C$1008,C14&amp;"",'Our books'!$E$9:$E$1008,D14)&gt;=COUNTIFS($C$9:C14,C14&amp;"",$D$9:D14,D14),"Matched",IF(COUNTIF('Our books'!$C$9:$C$1008,C14&amp;"")&gt;0,"Reference found - amount differs","Only on this side")),IF(COUNTIFS('Our books'!$C$9:$C$1008,C14&amp;"",'Our books'!$D$9:$D$1008,E14)&gt;=COUNTIFS($C$9:C14,C14&amp;"",$E$9:E14,E14),"Matched",IF(COUNTIF('Our books'!$C$9:$C$1008,C14&amp;"")&gt;0,"Reference found - amount differs","Only on this side")))))</f>
        <v/>
      </c>
    </row>
    <row r="15" customFormat="false" ht="15" hidden="false" customHeight="false" outlineLevel="0" collapsed="false">
      <c r="A15" s="17"/>
      <c r="B15" s="8"/>
      <c r="C15" s="8"/>
      <c r="D15" s="18"/>
      <c r="E15" s="18"/>
      <c r="F15" s="10" t="str">
        <f aca="false">IF(N(D15)+N(E15)=0,"",IF(C15="","No reference",IF(N(D15)&gt;0,IF(COUNTIFS('Our books'!$C$9:$C$1008,C15&amp;"",'Our books'!$E$9:$E$1008,D15)&gt;=COUNTIFS($C$9:C15,C15&amp;"",$D$9:D15,D15),"Matched",IF(COUNTIF('Our books'!$C$9:$C$1008,C15&amp;"")&gt;0,"Reference found - amount differs","Only on this side")),IF(COUNTIFS('Our books'!$C$9:$C$1008,C15&amp;"",'Our books'!$D$9:$D$1008,E15)&gt;=COUNTIFS($C$9:C15,C15&amp;"",$E$9:E15,E15),"Matched",IF(COUNTIF('Our books'!$C$9:$C$1008,C15&amp;"")&gt;0,"Reference found - amount differs","Only on this side")))))</f>
        <v/>
      </c>
    </row>
    <row r="16" customFormat="false" ht="15" hidden="false" customHeight="false" outlineLevel="0" collapsed="false">
      <c r="A16" s="17"/>
      <c r="B16" s="8"/>
      <c r="C16" s="8"/>
      <c r="D16" s="18"/>
      <c r="E16" s="18"/>
      <c r="F16" s="10" t="str">
        <f aca="false">IF(N(D16)+N(E16)=0,"",IF(C16="","No reference",IF(N(D16)&gt;0,IF(COUNTIFS('Our books'!$C$9:$C$1008,C16&amp;"",'Our books'!$E$9:$E$1008,D16)&gt;=COUNTIFS($C$9:C16,C16&amp;"",$D$9:D16,D16),"Matched",IF(COUNTIF('Our books'!$C$9:$C$1008,C16&amp;"")&gt;0,"Reference found - amount differs","Only on this side")),IF(COUNTIFS('Our books'!$C$9:$C$1008,C16&amp;"",'Our books'!$D$9:$D$1008,E16)&gt;=COUNTIFS($C$9:C16,C16&amp;"",$E$9:E16,E16),"Matched",IF(COUNTIF('Our books'!$C$9:$C$1008,C16&amp;"")&gt;0,"Reference found - amount differs","Only on this side")))))</f>
        <v/>
      </c>
    </row>
    <row r="17" customFormat="false" ht="15" hidden="false" customHeight="false" outlineLevel="0" collapsed="false">
      <c r="A17" s="17"/>
      <c r="B17" s="8"/>
      <c r="C17" s="8"/>
      <c r="D17" s="18"/>
      <c r="E17" s="18"/>
      <c r="F17" s="10" t="str">
        <f aca="false">IF(N(D17)+N(E17)=0,"",IF(C17="","No reference",IF(N(D17)&gt;0,IF(COUNTIFS('Our books'!$C$9:$C$1008,C17&amp;"",'Our books'!$E$9:$E$1008,D17)&gt;=COUNTIFS($C$9:C17,C17&amp;"",$D$9:D17,D17),"Matched",IF(COUNTIF('Our books'!$C$9:$C$1008,C17&amp;"")&gt;0,"Reference found - amount differs","Only on this side")),IF(COUNTIFS('Our books'!$C$9:$C$1008,C17&amp;"",'Our books'!$D$9:$D$1008,E17)&gt;=COUNTIFS($C$9:C17,C17&amp;"",$E$9:E17,E17),"Matched",IF(COUNTIF('Our books'!$C$9:$C$1008,C17&amp;"")&gt;0,"Reference found - amount differs","Only on this side")))))</f>
        <v/>
      </c>
    </row>
    <row r="18" customFormat="false" ht="15" hidden="false" customHeight="false" outlineLevel="0" collapsed="false">
      <c r="A18" s="17"/>
      <c r="B18" s="8"/>
      <c r="C18" s="8"/>
      <c r="D18" s="18"/>
      <c r="E18" s="18"/>
      <c r="F18" s="10" t="str">
        <f aca="false">IF(N(D18)+N(E18)=0,"",IF(C18="","No reference",IF(N(D18)&gt;0,IF(COUNTIFS('Our books'!$C$9:$C$1008,C18&amp;"",'Our books'!$E$9:$E$1008,D18)&gt;=COUNTIFS($C$9:C18,C18&amp;"",$D$9:D18,D18),"Matched",IF(COUNTIF('Our books'!$C$9:$C$1008,C18&amp;"")&gt;0,"Reference found - amount differs","Only on this side")),IF(COUNTIFS('Our books'!$C$9:$C$1008,C18&amp;"",'Our books'!$D$9:$D$1008,E18)&gt;=COUNTIFS($C$9:C18,C18&amp;"",$E$9:E18,E18),"Matched",IF(COUNTIF('Our books'!$C$9:$C$1008,C18&amp;"")&gt;0,"Reference found - amount differs","Only on this side")))))</f>
        <v/>
      </c>
    </row>
    <row r="19" customFormat="false" ht="15" hidden="false" customHeight="false" outlineLevel="0" collapsed="false">
      <c r="A19" s="17"/>
      <c r="B19" s="8"/>
      <c r="C19" s="8"/>
      <c r="D19" s="18"/>
      <c r="E19" s="18"/>
      <c r="F19" s="10" t="str">
        <f aca="false">IF(N(D19)+N(E19)=0,"",IF(C19="","No reference",IF(N(D19)&gt;0,IF(COUNTIFS('Our books'!$C$9:$C$1008,C19&amp;"",'Our books'!$E$9:$E$1008,D19)&gt;=COUNTIFS($C$9:C19,C19&amp;"",$D$9:D19,D19),"Matched",IF(COUNTIF('Our books'!$C$9:$C$1008,C19&amp;"")&gt;0,"Reference found - amount differs","Only on this side")),IF(COUNTIFS('Our books'!$C$9:$C$1008,C19&amp;"",'Our books'!$D$9:$D$1008,E19)&gt;=COUNTIFS($C$9:C19,C19&amp;"",$E$9:E19,E19),"Matched",IF(COUNTIF('Our books'!$C$9:$C$1008,C19&amp;"")&gt;0,"Reference found - amount differs","Only on this side")))))</f>
        <v/>
      </c>
    </row>
    <row r="20" customFormat="false" ht="15" hidden="false" customHeight="false" outlineLevel="0" collapsed="false">
      <c r="A20" s="17"/>
      <c r="B20" s="8"/>
      <c r="C20" s="8"/>
      <c r="D20" s="18"/>
      <c r="E20" s="18"/>
      <c r="F20" s="10" t="str">
        <f aca="false">IF(N(D20)+N(E20)=0,"",IF(C20="","No reference",IF(N(D20)&gt;0,IF(COUNTIFS('Our books'!$C$9:$C$1008,C20&amp;"",'Our books'!$E$9:$E$1008,D20)&gt;=COUNTIFS($C$9:C20,C20&amp;"",$D$9:D20,D20),"Matched",IF(COUNTIF('Our books'!$C$9:$C$1008,C20&amp;"")&gt;0,"Reference found - amount differs","Only on this side")),IF(COUNTIFS('Our books'!$C$9:$C$1008,C20&amp;"",'Our books'!$D$9:$D$1008,E20)&gt;=COUNTIFS($C$9:C20,C20&amp;"",$E$9:E20,E20),"Matched",IF(COUNTIF('Our books'!$C$9:$C$1008,C20&amp;"")&gt;0,"Reference found - amount differs","Only on this side")))))</f>
        <v/>
      </c>
    </row>
    <row r="21" customFormat="false" ht="15" hidden="false" customHeight="false" outlineLevel="0" collapsed="false">
      <c r="A21" s="17"/>
      <c r="B21" s="8"/>
      <c r="C21" s="8"/>
      <c r="D21" s="18"/>
      <c r="E21" s="18"/>
      <c r="F21" s="10" t="str">
        <f aca="false">IF(N(D21)+N(E21)=0,"",IF(C21="","No reference",IF(N(D21)&gt;0,IF(COUNTIFS('Our books'!$C$9:$C$1008,C21&amp;"",'Our books'!$E$9:$E$1008,D21)&gt;=COUNTIFS($C$9:C21,C21&amp;"",$D$9:D21,D21),"Matched",IF(COUNTIF('Our books'!$C$9:$C$1008,C21&amp;"")&gt;0,"Reference found - amount differs","Only on this side")),IF(COUNTIFS('Our books'!$C$9:$C$1008,C21&amp;"",'Our books'!$D$9:$D$1008,E21)&gt;=COUNTIFS($C$9:C21,C21&amp;"",$E$9:E21,E21),"Matched",IF(COUNTIF('Our books'!$C$9:$C$1008,C21&amp;"")&gt;0,"Reference found - amount differs","Only on this side")))))</f>
        <v/>
      </c>
    </row>
    <row r="22" customFormat="false" ht="15" hidden="false" customHeight="false" outlineLevel="0" collapsed="false">
      <c r="A22" s="17"/>
      <c r="B22" s="8"/>
      <c r="C22" s="8"/>
      <c r="D22" s="18"/>
      <c r="E22" s="18"/>
      <c r="F22" s="10" t="str">
        <f aca="false">IF(N(D22)+N(E22)=0,"",IF(C22="","No reference",IF(N(D22)&gt;0,IF(COUNTIFS('Our books'!$C$9:$C$1008,C22&amp;"",'Our books'!$E$9:$E$1008,D22)&gt;=COUNTIFS($C$9:C22,C22&amp;"",$D$9:D22,D22),"Matched",IF(COUNTIF('Our books'!$C$9:$C$1008,C22&amp;"")&gt;0,"Reference found - amount differs","Only on this side")),IF(COUNTIFS('Our books'!$C$9:$C$1008,C22&amp;"",'Our books'!$D$9:$D$1008,E22)&gt;=COUNTIFS($C$9:C22,C22&amp;"",$E$9:E22,E22),"Matched",IF(COUNTIF('Our books'!$C$9:$C$1008,C22&amp;"")&gt;0,"Reference found - amount differs","Only on this side")))))</f>
        <v/>
      </c>
    </row>
    <row r="23" customFormat="false" ht="15" hidden="false" customHeight="false" outlineLevel="0" collapsed="false">
      <c r="A23" s="17"/>
      <c r="B23" s="8"/>
      <c r="C23" s="8"/>
      <c r="D23" s="18"/>
      <c r="E23" s="18"/>
      <c r="F23" s="10" t="str">
        <f aca="false">IF(N(D23)+N(E23)=0,"",IF(C23="","No reference",IF(N(D23)&gt;0,IF(COUNTIFS('Our books'!$C$9:$C$1008,C23&amp;"",'Our books'!$E$9:$E$1008,D23)&gt;=COUNTIFS($C$9:C23,C23&amp;"",$D$9:D23,D23),"Matched",IF(COUNTIF('Our books'!$C$9:$C$1008,C23&amp;"")&gt;0,"Reference found - amount differs","Only on this side")),IF(COUNTIFS('Our books'!$C$9:$C$1008,C23&amp;"",'Our books'!$D$9:$D$1008,E23)&gt;=COUNTIFS($C$9:C23,C23&amp;"",$E$9:E23,E23),"Matched",IF(COUNTIF('Our books'!$C$9:$C$1008,C23&amp;"")&gt;0,"Reference found - amount differs","Only on this side")))))</f>
        <v/>
      </c>
    </row>
    <row r="24" customFormat="false" ht="15" hidden="false" customHeight="false" outlineLevel="0" collapsed="false">
      <c r="A24" s="17"/>
      <c r="B24" s="8"/>
      <c r="C24" s="8"/>
      <c r="D24" s="18"/>
      <c r="E24" s="18"/>
      <c r="F24" s="10" t="str">
        <f aca="false">IF(N(D24)+N(E24)=0,"",IF(C24="","No reference",IF(N(D24)&gt;0,IF(COUNTIFS('Our books'!$C$9:$C$1008,C24&amp;"",'Our books'!$E$9:$E$1008,D24)&gt;=COUNTIFS($C$9:C24,C24&amp;"",$D$9:D24,D24),"Matched",IF(COUNTIF('Our books'!$C$9:$C$1008,C24&amp;"")&gt;0,"Reference found - amount differs","Only on this side")),IF(COUNTIFS('Our books'!$C$9:$C$1008,C24&amp;"",'Our books'!$D$9:$D$1008,E24)&gt;=COUNTIFS($C$9:C24,C24&amp;"",$E$9:E24,E24),"Matched",IF(COUNTIF('Our books'!$C$9:$C$1008,C24&amp;"")&gt;0,"Reference found - amount differs","Only on this side")))))</f>
        <v/>
      </c>
    </row>
    <row r="25" customFormat="false" ht="15" hidden="false" customHeight="false" outlineLevel="0" collapsed="false">
      <c r="A25" s="17"/>
      <c r="B25" s="8"/>
      <c r="C25" s="8"/>
      <c r="D25" s="18"/>
      <c r="E25" s="18"/>
      <c r="F25" s="10" t="str">
        <f aca="false">IF(N(D25)+N(E25)=0,"",IF(C25="","No reference",IF(N(D25)&gt;0,IF(COUNTIFS('Our books'!$C$9:$C$1008,C25&amp;"",'Our books'!$E$9:$E$1008,D25)&gt;=COUNTIFS($C$9:C25,C25&amp;"",$D$9:D25,D25),"Matched",IF(COUNTIF('Our books'!$C$9:$C$1008,C25&amp;"")&gt;0,"Reference found - amount differs","Only on this side")),IF(COUNTIFS('Our books'!$C$9:$C$1008,C25&amp;"",'Our books'!$D$9:$D$1008,E25)&gt;=COUNTIFS($C$9:C25,C25&amp;"",$E$9:E25,E25),"Matched",IF(COUNTIF('Our books'!$C$9:$C$1008,C25&amp;"")&gt;0,"Reference found - amount differs","Only on this side")))))</f>
        <v/>
      </c>
    </row>
    <row r="26" customFormat="false" ht="15" hidden="false" customHeight="false" outlineLevel="0" collapsed="false">
      <c r="A26" s="17"/>
      <c r="B26" s="8"/>
      <c r="C26" s="8"/>
      <c r="D26" s="18"/>
      <c r="E26" s="18"/>
      <c r="F26" s="10" t="str">
        <f aca="false">IF(N(D26)+N(E26)=0,"",IF(C26="","No reference",IF(N(D26)&gt;0,IF(COUNTIFS('Our books'!$C$9:$C$1008,C26&amp;"",'Our books'!$E$9:$E$1008,D26)&gt;=COUNTIFS($C$9:C26,C26&amp;"",$D$9:D26,D26),"Matched",IF(COUNTIF('Our books'!$C$9:$C$1008,C26&amp;"")&gt;0,"Reference found - amount differs","Only on this side")),IF(COUNTIFS('Our books'!$C$9:$C$1008,C26&amp;"",'Our books'!$D$9:$D$1008,E26)&gt;=COUNTIFS($C$9:C26,C26&amp;"",$E$9:E26,E26),"Matched",IF(COUNTIF('Our books'!$C$9:$C$1008,C26&amp;"")&gt;0,"Reference found - amount differs","Only on this side")))))</f>
        <v/>
      </c>
    </row>
    <row r="27" customFormat="false" ht="15" hidden="false" customHeight="false" outlineLevel="0" collapsed="false">
      <c r="A27" s="17"/>
      <c r="B27" s="8"/>
      <c r="C27" s="8"/>
      <c r="D27" s="18"/>
      <c r="E27" s="18"/>
      <c r="F27" s="10" t="str">
        <f aca="false">IF(N(D27)+N(E27)=0,"",IF(C27="","No reference",IF(N(D27)&gt;0,IF(COUNTIFS('Our books'!$C$9:$C$1008,C27&amp;"",'Our books'!$E$9:$E$1008,D27)&gt;=COUNTIFS($C$9:C27,C27&amp;"",$D$9:D27,D27),"Matched",IF(COUNTIF('Our books'!$C$9:$C$1008,C27&amp;"")&gt;0,"Reference found - amount differs","Only on this side")),IF(COUNTIFS('Our books'!$C$9:$C$1008,C27&amp;"",'Our books'!$D$9:$D$1008,E27)&gt;=COUNTIFS($C$9:C27,C27&amp;"",$E$9:E27,E27),"Matched",IF(COUNTIF('Our books'!$C$9:$C$1008,C27&amp;"")&gt;0,"Reference found - amount differs","Only on this side")))))</f>
        <v/>
      </c>
    </row>
    <row r="28" customFormat="false" ht="15" hidden="false" customHeight="false" outlineLevel="0" collapsed="false">
      <c r="A28" s="17"/>
      <c r="B28" s="8"/>
      <c r="C28" s="8"/>
      <c r="D28" s="18"/>
      <c r="E28" s="18"/>
      <c r="F28" s="10" t="str">
        <f aca="false">IF(N(D28)+N(E28)=0,"",IF(C28="","No reference",IF(N(D28)&gt;0,IF(COUNTIFS('Our books'!$C$9:$C$1008,C28&amp;"",'Our books'!$E$9:$E$1008,D28)&gt;=COUNTIFS($C$9:C28,C28&amp;"",$D$9:D28,D28),"Matched",IF(COUNTIF('Our books'!$C$9:$C$1008,C28&amp;"")&gt;0,"Reference found - amount differs","Only on this side")),IF(COUNTIFS('Our books'!$C$9:$C$1008,C28&amp;"",'Our books'!$D$9:$D$1008,E28)&gt;=COUNTIFS($C$9:C28,C28&amp;"",$E$9:E28,E28),"Matched",IF(COUNTIF('Our books'!$C$9:$C$1008,C28&amp;"")&gt;0,"Reference found - amount differs","Only on this side")))))</f>
        <v/>
      </c>
    </row>
    <row r="29" customFormat="false" ht="15" hidden="false" customHeight="false" outlineLevel="0" collapsed="false">
      <c r="A29" s="17"/>
      <c r="B29" s="8"/>
      <c r="C29" s="8"/>
      <c r="D29" s="18"/>
      <c r="E29" s="18"/>
      <c r="F29" s="10" t="str">
        <f aca="false">IF(N(D29)+N(E29)=0,"",IF(C29="","No reference",IF(N(D29)&gt;0,IF(COUNTIFS('Our books'!$C$9:$C$1008,C29&amp;"",'Our books'!$E$9:$E$1008,D29)&gt;=COUNTIFS($C$9:C29,C29&amp;"",$D$9:D29,D29),"Matched",IF(COUNTIF('Our books'!$C$9:$C$1008,C29&amp;"")&gt;0,"Reference found - amount differs","Only on this side")),IF(COUNTIFS('Our books'!$C$9:$C$1008,C29&amp;"",'Our books'!$D$9:$D$1008,E29)&gt;=COUNTIFS($C$9:C29,C29&amp;"",$E$9:E29,E29),"Matched",IF(COUNTIF('Our books'!$C$9:$C$1008,C29&amp;"")&gt;0,"Reference found - amount differs","Only on this side")))))</f>
        <v/>
      </c>
    </row>
    <row r="30" customFormat="false" ht="15" hidden="false" customHeight="false" outlineLevel="0" collapsed="false">
      <c r="A30" s="17"/>
      <c r="B30" s="8"/>
      <c r="C30" s="8"/>
      <c r="D30" s="18"/>
      <c r="E30" s="18"/>
      <c r="F30" s="10" t="str">
        <f aca="false">IF(N(D30)+N(E30)=0,"",IF(C30="","No reference",IF(N(D30)&gt;0,IF(COUNTIFS('Our books'!$C$9:$C$1008,C30&amp;"",'Our books'!$E$9:$E$1008,D30)&gt;=COUNTIFS($C$9:C30,C30&amp;"",$D$9:D30,D30),"Matched",IF(COUNTIF('Our books'!$C$9:$C$1008,C30&amp;"")&gt;0,"Reference found - amount differs","Only on this side")),IF(COUNTIFS('Our books'!$C$9:$C$1008,C30&amp;"",'Our books'!$D$9:$D$1008,E30)&gt;=COUNTIFS($C$9:C30,C30&amp;"",$E$9:E30,E30),"Matched",IF(COUNTIF('Our books'!$C$9:$C$1008,C30&amp;"")&gt;0,"Reference found - amount differs","Only on this side")))))</f>
        <v/>
      </c>
    </row>
    <row r="31" customFormat="false" ht="15" hidden="false" customHeight="false" outlineLevel="0" collapsed="false">
      <c r="A31" s="17"/>
      <c r="B31" s="8"/>
      <c r="C31" s="8"/>
      <c r="D31" s="18"/>
      <c r="E31" s="18"/>
      <c r="F31" s="10" t="str">
        <f aca="false">IF(N(D31)+N(E31)=0,"",IF(C31="","No reference",IF(N(D31)&gt;0,IF(COUNTIFS('Our books'!$C$9:$C$1008,C31&amp;"",'Our books'!$E$9:$E$1008,D31)&gt;=COUNTIFS($C$9:C31,C31&amp;"",$D$9:D31,D31),"Matched",IF(COUNTIF('Our books'!$C$9:$C$1008,C31&amp;"")&gt;0,"Reference found - amount differs","Only on this side")),IF(COUNTIFS('Our books'!$C$9:$C$1008,C31&amp;"",'Our books'!$D$9:$D$1008,E31)&gt;=COUNTIFS($C$9:C31,C31&amp;"",$E$9:E31,E31),"Matched",IF(COUNTIF('Our books'!$C$9:$C$1008,C31&amp;"")&gt;0,"Reference found - amount differs","Only on this side")))))</f>
        <v/>
      </c>
    </row>
    <row r="32" customFormat="false" ht="15" hidden="false" customHeight="false" outlineLevel="0" collapsed="false">
      <c r="A32" s="17"/>
      <c r="B32" s="8"/>
      <c r="C32" s="8"/>
      <c r="D32" s="18"/>
      <c r="E32" s="18"/>
      <c r="F32" s="10" t="str">
        <f aca="false">IF(N(D32)+N(E32)=0,"",IF(C32="","No reference",IF(N(D32)&gt;0,IF(COUNTIFS('Our books'!$C$9:$C$1008,C32&amp;"",'Our books'!$E$9:$E$1008,D32)&gt;=COUNTIFS($C$9:C32,C32&amp;"",$D$9:D32,D32),"Matched",IF(COUNTIF('Our books'!$C$9:$C$1008,C32&amp;"")&gt;0,"Reference found - amount differs","Only on this side")),IF(COUNTIFS('Our books'!$C$9:$C$1008,C32&amp;"",'Our books'!$D$9:$D$1008,E32)&gt;=COUNTIFS($C$9:C32,C32&amp;"",$E$9:E32,E32),"Matched",IF(COUNTIF('Our books'!$C$9:$C$1008,C32&amp;"")&gt;0,"Reference found - amount differs","Only on this side")))))</f>
        <v/>
      </c>
    </row>
    <row r="33" customFormat="false" ht="15" hidden="false" customHeight="false" outlineLevel="0" collapsed="false">
      <c r="A33" s="17"/>
      <c r="B33" s="8"/>
      <c r="C33" s="8"/>
      <c r="D33" s="18"/>
      <c r="E33" s="18"/>
      <c r="F33" s="10" t="str">
        <f aca="false">IF(N(D33)+N(E33)=0,"",IF(C33="","No reference",IF(N(D33)&gt;0,IF(COUNTIFS('Our books'!$C$9:$C$1008,C33&amp;"",'Our books'!$E$9:$E$1008,D33)&gt;=COUNTIFS($C$9:C33,C33&amp;"",$D$9:D33,D33),"Matched",IF(COUNTIF('Our books'!$C$9:$C$1008,C33&amp;"")&gt;0,"Reference found - amount differs","Only on this side")),IF(COUNTIFS('Our books'!$C$9:$C$1008,C33&amp;"",'Our books'!$D$9:$D$1008,E33)&gt;=COUNTIFS($C$9:C33,C33&amp;"",$E$9:E33,E33),"Matched",IF(COUNTIF('Our books'!$C$9:$C$1008,C33&amp;"")&gt;0,"Reference found - amount differs","Only on this side")))))</f>
        <v/>
      </c>
    </row>
    <row r="34" customFormat="false" ht="15" hidden="false" customHeight="false" outlineLevel="0" collapsed="false">
      <c r="A34" s="17"/>
      <c r="B34" s="8"/>
      <c r="C34" s="8"/>
      <c r="D34" s="18"/>
      <c r="E34" s="18"/>
      <c r="F34" s="10" t="str">
        <f aca="false">IF(N(D34)+N(E34)=0,"",IF(C34="","No reference",IF(N(D34)&gt;0,IF(COUNTIFS('Our books'!$C$9:$C$1008,C34&amp;"",'Our books'!$E$9:$E$1008,D34)&gt;=COUNTIFS($C$9:C34,C34&amp;"",$D$9:D34,D34),"Matched",IF(COUNTIF('Our books'!$C$9:$C$1008,C34&amp;"")&gt;0,"Reference found - amount differs","Only on this side")),IF(COUNTIFS('Our books'!$C$9:$C$1008,C34&amp;"",'Our books'!$D$9:$D$1008,E34)&gt;=COUNTIFS($C$9:C34,C34&amp;"",$E$9:E34,E34),"Matched",IF(COUNTIF('Our books'!$C$9:$C$1008,C34&amp;"")&gt;0,"Reference found - amount differs","Only on this side")))))</f>
        <v/>
      </c>
    </row>
    <row r="35" customFormat="false" ht="15" hidden="false" customHeight="false" outlineLevel="0" collapsed="false">
      <c r="A35" s="17"/>
      <c r="B35" s="8"/>
      <c r="C35" s="8"/>
      <c r="D35" s="18"/>
      <c r="E35" s="18"/>
      <c r="F35" s="10" t="str">
        <f aca="false">IF(N(D35)+N(E35)=0,"",IF(C35="","No reference",IF(N(D35)&gt;0,IF(COUNTIFS('Our books'!$C$9:$C$1008,C35&amp;"",'Our books'!$E$9:$E$1008,D35)&gt;=COUNTIFS($C$9:C35,C35&amp;"",$D$9:D35,D35),"Matched",IF(COUNTIF('Our books'!$C$9:$C$1008,C35&amp;"")&gt;0,"Reference found - amount differs","Only on this side")),IF(COUNTIFS('Our books'!$C$9:$C$1008,C35&amp;"",'Our books'!$D$9:$D$1008,E35)&gt;=COUNTIFS($C$9:C35,C35&amp;"",$E$9:E35,E35),"Matched",IF(COUNTIF('Our books'!$C$9:$C$1008,C35&amp;"")&gt;0,"Reference found - amount differs","Only on this side")))))</f>
        <v/>
      </c>
    </row>
    <row r="36" customFormat="false" ht="15" hidden="false" customHeight="false" outlineLevel="0" collapsed="false">
      <c r="A36" s="17"/>
      <c r="B36" s="8"/>
      <c r="C36" s="8"/>
      <c r="D36" s="18"/>
      <c r="E36" s="18"/>
      <c r="F36" s="10" t="str">
        <f aca="false">IF(N(D36)+N(E36)=0,"",IF(C36="","No reference",IF(N(D36)&gt;0,IF(COUNTIFS('Our books'!$C$9:$C$1008,C36&amp;"",'Our books'!$E$9:$E$1008,D36)&gt;=COUNTIFS($C$9:C36,C36&amp;"",$D$9:D36,D36),"Matched",IF(COUNTIF('Our books'!$C$9:$C$1008,C36&amp;"")&gt;0,"Reference found - amount differs","Only on this side")),IF(COUNTIFS('Our books'!$C$9:$C$1008,C36&amp;"",'Our books'!$D$9:$D$1008,E36)&gt;=COUNTIFS($C$9:C36,C36&amp;"",$E$9:E36,E36),"Matched",IF(COUNTIF('Our books'!$C$9:$C$1008,C36&amp;"")&gt;0,"Reference found - amount differs","Only on this side")))))</f>
        <v/>
      </c>
    </row>
    <row r="37" customFormat="false" ht="15" hidden="false" customHeight="false" outlineLevel="0" collapsed="false">
      <c r="A37" s="17"/>
      <c r="B37" s="8"/>
      <c r="C37" s="8"/>
      <c r="D37" s="18"/>
      <c r="E37" s="18"/>
      <c r="F37" s="10" t="str">
        <f aca="false">IF(N(D37)+N(E37)=0,"",IF(C37="","No reference",IF(N(D37)&gt;0,IF(COUNTIFS('Our books'!$C$9:$C$1008,C37&amp;"",'Our books'!$E$9:$E$1008,D37)&gt;=COUNTIFS($C$9:C37,C37&amp;"",$D$9:D37,D37),"Matched",IF(COUNTIF('Our books'!$C$9:$C$1008,C37&amp;"")&gt;0,"Reference found - amount differs","Only on this side")),IF(COUNTIFS('Our books'!$C$9:$C$1008,C37&amp;"",'Our books'!$D$9:$D$1008,E37)&gt;=COUNTIFS($C$9:C37,C37&amp;"",$E$9:E37,E37),"Matched",IF(COUNTIF('Our books'!$C$9:$C$1008,C37&amp;"")&gt;0,"Reference found - amount differs","Only on this side")))))</f>
        <v/>
      </c>
    </row>
    <row r="38" customFormat="false" ht="15" hidden="false" customHeight="false" outlineLevel="0" collapsed="false">
      <c r="A38" s="17"/>
      <c r="B38" s="8"/>
      <c r="C38" s="8"/>
      <c r="D38" s="18"/>
      <c r="E38" s="18"/>
      <c r="F38" s="10" t="str">
        <f aca="false">IF(N(D38)+N(E38)=0,"",IF(C38="","No reference",IF(N(D38)&gt;0,IF(COUNTIFS('Our books'!$C$9:$C$1008,C38&amp;"",'Our books'!$E$9:$E$1008,D38)&gt;=COUNTIFS($C$9:C38,C38&amp;"",$D$9:D38,D38),"Matched",IF(COUNTIF('Our books'!$C$9:$C$1008,C38&amp;"")&gt;0,"Reference found - amount differs","Only on this side")),IF(COUNTIFS('Our books'!$C$9:$C$1008,C38&amp;"",'Our books'!$D$9:$D$1008,E38)&gt;=COUNTIFS($C$9:C38,C38&amp;"",$E$9:E38,E38),"Matched",IF(COUNTIF('Our books'!$C$9:$C$1008,C38&amp;"")&gt;0,"Reference found - amount differs","Only on this side")))))</f>
        <v/>
      </c>
    </row>
    <row r="39" customFormat="false" ht="15" hidden="false" customHeight="false" outlineLevel="0" collapsed="false">
      <c r="A39" s="17"/>
      <c r="B39" s="8"/>
      <c r="C39" s="8"/>
      <c r="D39" s="18"/>
      <c r="E39" s="18"/>
      <c r="F39" s="10" t="str">
        <f aca="false">IF(N(D39)+N(E39)=0,"",IF(C39="","No reference",IF(N(D39)&gt;0,IF(COUNTIFS('Our books'!$C$9:$C$1008,C39&amp;"",'Our books'!$E$9:$E$1008,D39)&gt;=COUNTIFS($C$9:C39,C39&amp;"",$D$9:D39,D39),"Matched",IF(COUNTIF('Our books'!$C$9:$C$1008,C39&amp;"")&gt;0,"Reference found - amount differs","Only on this side")),IF(COUNTIFS('Our books'!$C$9:$C$1008,C39&amp;"",'Our books'!$D$9:$D$1008,E39)&gt;=COUNTIFS($C$9:C39,C39&amp;"",$E$9:E39,E39),"Matched",IF(COUNTIF('Our books'!$C$9:$C$1008,C39&amp;"")&gt;0,"Reference found - amount differs","Only on this side")))))</f>
        <v/>
      </c>
    </row>
    <row r="40" customFormat="false" ht="15" hidden="false" customHeight="false" outlineLevel="0" collapsed="false">
      <c r="A40" s="17"/>
      <c r="B40" s="8"/>
      <c r="C40" s="8"/>
      <c r="D40" s="18"/>
      <c r="E40" s="18"/>
      <c r="F40" s="10" t="str">
        <f aca="false">IF(N(D40)+N(E40)=0,"",IF(C40="","No reference",IF(N(D40)&gt;0,IF(COUNTIFS('Our books'!$C$9:$C$1008,C40&amp;"",'Our books'!$E$9:$E$1008,D40)&gt;=COUNTIFS($C$9:C40,C40&amp;"",$D$9:D40,D40),"Matched",IF(COUNTIF('Our books'!$C$9:$C$1008,C40&amp;"")&gt;0,"Reference found - amount differs","Only on this side")),IF(COUNTIFS('Our books'!$C$9:$C$1008,C40&amp;"",'Our books'!$D$9:$D$1008,E40)&gt;=COUNTIFS($C$9:C40,C40&amp;"",$E$9:E40,E40),"Matched",IF(COUNTIF('Our books'!$C$9:$C$1008,C40&amp;"")&gt;0,"Reference found - amount differs","Only on this side")))))</f>
        <v/>
      </c>
    </row>
    <row r="41" customFormat="false" ht="15" hidden="false" customHeight="false" outlineLevel="0" collapsed="false">
      <c r="A41" s="17"/>
      <c r="B41" s="8"/>
      <c r="C41" s="8"/>
      <c r="D41" s="18"/>
      <c r="E41" s="18"/>
      <c r="F41" s="10" t="str">
        <f aca="false">IF(N(D41)+N(E41)=0,"",IF(C41="","No reference",IF(N(D41)&gt;0,IF(COUNTIFS('Our books'!$C$9:$C$1008,C41&amp;"",'Our books'!$E$9:$E$1008,D41)&gt;=COUNTIFS($C$9:C41,C41&amp;"",$D$9:D41,D41),"Matched",IF(COUNTIF('Our books'!$C$9:$C$1008,C41&amp;"")&gt;0,"Reference found - amount differs","Only on this side")),IF(COUNTIFS('Our books'!$C$9:$C$1008,C41&amp;"",'Our books'!$D$9:$D$1008,E41)&gt;=COUNTIFS($C$9:C41,C41&amp;"",$E$9:E41,E41),"Matched",IF(COUNTIF('Our books'!$C$9:$C$1008,C41&amp;"")&gt;0,"Reference found - amount differs","Only on this side")))))</f>
        <v/>
      </c>
    </row>
    <row r="42" customFormat="false" ht="15" hidden="false" customHeight="false" outlineLevel="0" collapsed="false">
      <c r="A42" s="17"/>
      <c r="B42" s="8"/>
      <c r="C42" s="8"/>
      <c r="D42" s="18"/>
      <c r="E42" s="18"/>
      <c r="F42" s="10" t="str">
        <f aca="false">IF(N(D42)+N(E42)=0,"",IF(C42="","No reference",IF(N(D42)&gt;0,IF(COUNTIFS('Our books'!$C$9:$C$1008,C42&amp;"",'Our books'!$E$9:$E$1008,D42)&gt;=COUNTIFS($C$9:C42,C42&amp;"",$D$9:D42,D42),"Matched",IF(COUNTIF('Our books'!$C$9:$C$1008,C42&amp;"")&gt;0,"Reference found - amount differs","Only on this side")),IF(COUNTIFS('Our books'!$C$9:$C$1008,C42&amp;"",'Our books'!$D$9:$D$1008,E42)&gt;=COUNTIFS($C$9:C42,C42&amp;"",$E$9:E42,E42),"Matched",IF(COUNTIF('Our books'!$C$9:$C$1008,C42&amp;"")&gt;0,"Reference found - amount differs","Only on this side")))))</f>
        <v/>
      </c>
    </row>
    <row r="43" customFormat="false" ht="15" hidden="false" customHeight="false" outlineLevel="0" collapsed="false">
      <c r="A43" s="17"/>
      <c r="B43" s="8"/>
      <c r="C43" s="8"/>
      <c r="D43" s="18"/>
      <c r="E43" s="18"/>
      <c r="F43" s="10" t="str">
        <f aca="false">IF(N(D43)+N(E43)=0,"",IF(C43="","No reference",IF(N(D43)&gt;0,IF(COUNTIFS('Our books'!$C$9:$C$1008,C43&amp;"",'Our books'!$E$9:$E$1008,D43)&gt;=COUNTIFS($C$9:C43,C43&amp;"",$D$9:D43,D43),"Matched",IF(COUNTIF('Our books'!$C$9:$C$1008,C43&amp;"")&gt;0,"Reference found - amount differs","Only on this side")),IF(COUNTIFS('Our books'!$C$9:$C$1008,C43&amp;"",'Our books'!$D$9:$D$1008,E43)&gt;=COUNTIFS($C$9:C43,C43&amp;"",$E$9:E43,E43),"Matched",IF(COUNTIF('Our books'!$C$9:$C$1008,C43&amp;"")&gt;0,"Reference found - amount differs","Only on this side")))))</f>
        <v/>
      </c>
    </row>
    <row r="44" customFormat="false" ht="15" hidden="false" customHeight="false" outlineLevel="0" collapsed="false">
      <c r="A44" s="17"/>
      <c r="B44" s="8"/>
      <c r="C44" s="8"/>
      <c r="D44" s="18"/>
      <c r="E44" s="18"/>
      <c r="F44" s="10" t="str">
        <f aca="false">IF(N(D44)+N(E44)=0,"",IF(C44="","No reference",IF(N(D44)&gt;0,IF(COUNTIFS('Our books'!$C$9:$C$1008,C44&amp;"",'Our books'!$E$9:$E$1008,D44)&gt;=COUNTIFS($C$9:C44,C44&amp;"",$D$9:D44,D44),"Matched",IF(COUNTIF('Our books'!$C$9:$C$1008,C44&amp;"")&gt;0,"Reference found - amount differs","Only on this side")),IF(COUNTIFS('Our books'!$C$9:$C$1008,C44&amp;"",'Our books'!$D$9:$D$1008,E44)&gt;=COUNTIFS($C$9:C44,C44&amp;"",$E$9:E44,E44),"Matched",IF(COUNTIF('Our books'!$C$9:$C$1008,C44&amp;"")&gt;0,"Reference found - amount differs","Only on this side")))))</f>
        <v/>
      </c>
    </row>
    <row r="45" customFormat="false" ht="15" hidden="false" customHeight="false" outlineLevel="0" collapsed="false">
      <c r="A45" s="17"/>
      <c r="B45" s="8"/>
      <c r="C45" s="8"/>
      <c r="D45" s="18"/>
      <c r="E45" s="18"/>
      <c r="F45" s="10" t="str">
        <f aca="false">IF(N(D45)+N(E45)=0,"",IF(C45="","No reference",IF(N(D45)&gt;0,IF(COUNTIFS('Our books'!$C$9:$C$1008,C45&amp;"",'Our books'!$E$9:$E$1008,D45)&gt;=COUNTIFS($C$9:C45,C45&amp;"",$D$9:D45,D45),"Matched",IF(COUNTIF('Our books'!$C$9:$C$1008,C45&amp;"")&gt;0,"Reference found - amount differs","Only on this side")),IF(COUNTIFS('Our books'!$C$9:$C$1008,C45&amp;"",'Our books'!$D$9:$D$1008,E45)&gt;=COUNTIFS($C$9:C45,C45&amp;"",$E$9:E45,E45),"Matched",IF(COUNTIF('Our books'!$C$9:$C$1008,C45&amp;"")&gt;0,"Reference found - amount differs","Only on this side")))))</f>
        <v/>
      </c>
    </row>
    <row r="46" customFormat="false" ht="15" hidden="false" customHeight="false" outlineLevel="0" collapsed="false">
      <c r="A46" s="17"/>
      <c r="B46" s="8"/>
      <c r="C46" s="8"/>
      <c r="D46" s="18"/>
      <c r="E46" s="18"/>
      <c r="F46" s="10" t="str">
        <f aca="false">IF(N(D46)+N(E46)=0,"",IF(C46="","No reference",IF(N(D46)&gt;0,IF(COUNTIFS('Our books'!$C$9:$C$1008,C46&amp;"",'Our books'!$E$9:$E$1008,D46)&gt;=COUNTIFS($C$9:C46,C46&amp;"",$D$9:D46,D46),"Matched",IF(COUNTIF('Our books'!$C$9:$C$1008,C46&amp;"")&gt;0,"Reference found - amount differs","Only on this side")),IF(COUNTIFS('Our books'!$C$9:$C$1008,C46&amp;"",'Our books'!$D$9:$D$1008,E46)&gt;=COUNTIFS($C$9:C46,C46&amp;"",$E$9:E46,E46),"Matched",IF(COUNTIF('Our books'!$C$9:$C$1008,C46&amp;"")&gt;0,"Reference found - amount differs","Only on this side")))))</f>
        <v/>
      </c>
    </row>
    <row r="47" customFormat="false" ht="15" hidden="false" customHeight="false" outlineLevel="0" collapsed="false">
      <c r="A47" s="17"/>
      <c r="B47" s="8"/>
      <c r="C47" s="8"/>
      <c r="D47" s="18"/>
      <c r="E47" s="18"/>
      <c r="F47" s="10" t="str">
        <f aca="false">IF(N(D47)+N(E47)=0,"",IF(C47="","No reference",IF(N(D47)&gt;0,IF(COUNTIFS('Our books'!$C$9:$C$1008,C47&amp;"",'Our books'!$E$9:$E$1008,D47)&gt;=COUNTIFS($C$9:C47,C47&amp;"",$D$9:D47,D47),"Matched",IF(COUNTIF('Our books'!$C$9:$C$1008,C47&amp;"")&gt;0,"Reference found - amount differs","Only on this side")),IF(COUNTIFS('Our books'!$C$9:$C$1008,C47&amp;"",'Our books'!$D$9:$D$1008,E47)&gt;=COUNTIFS($C$9:C47,C47&amp;"",$E$9:E47,E47),"Matched",IF(COUNTIF('Our books'!$C$9:$C$1008,C47&amp;"")&gt;0,"Reference found - amount differs","Only on this side")))))</f>
        <v/>
      </c>
    </row>
    <row r="48" customFormat="false" ht="15" hidden="false" customHeight="false" outlineLevel="0" collapsed="false">
      <c r="A48" s="17"/>
      <c r="B48" s="8"/>
      <c r="C48" s="8"/>
      <c r="D48" s="18"/>
      <c r="E48" s="18"/>
      <c r="F48" s="10" t="str">
        <f aca="false">IF(N(D48)+N(E48)=0,"",IF(C48="","No reference",IF(N(D48)&gt;0,IF(COUNTIFS('Our books'!$C$9:$C$1008,C48&amp;"",'Our books'!$E$9:$E$1008,D48)&gt;=COUNTIFS($C$9:C48,C48&amp;"",$D$9:D48,D48),"Matched",IF(COUNTIF('Our books'!$C$9:$C$1008,C48&amp;"")&gt;0,"Reference found - amount differs","Only on this side")),IF(COUNTIFS('Our books'!$C$9:$C$1008,C48&amp;"",'Our books'!$D$9:$D$1008,E48)&gt;=COUNTIFS($C$9:C48,C48&amp;"",$E$9:E48,E48),"Matched",IF(COUNTIF('Our books'!$C$9:$C$1008,C48&amp;"")&gt;0,"Reference found - amount differs","Only on this side")))))</f>
        <v/>
      </c>
    </row>
    <row r="49" customFormat="false" ht="15" hidden="false" customHeight="false" outlineLevel="0" collapsed="false">
      <c r="A49" s="17"/>
      <c r="B49" s="8"/>
      <c r="C49" s="8"/>
      <c r="D49" s="18"/>
      <c r="E49" s="18"/>
      <c r="F49" s="10" t="str">
        <f aca="false">IF(N(D49)+N(E49)=0,"",IF(C49="","No reference",IF(N(D49)&gt;0,IF(COUNTIFS('Our books'!$C$9:$C$1008,C49&amp;"",'Our books'!$E$9:$E$1008,D49)&gt;=COUNTIFS($C$9:C49,C49&amp;"",$D$9:D49,D49),"Matched",IF(COUNTIF('Our books'!$C$9:$C$1008,C49&amp;"")&gt;0,"Reference found - amount differs","Only on this side")),IF(COUNTIFS('Our books'!$C$9:$C$1008,C49&amp;"",'Our books'!$D$9:$D$1008,E49)&gt;=COUNTIFS($C$9:C49,C49&amp;"",$E$9:E49,E49),"Matched",IF(COUNTIF('Our books'!$C$9:$C$1008,C49&amp;"")&gt;0,"Reference found - amount differs","Only on this side")))))</f>
        <v/>
      </c>
    </row>
    <row r="50" customFormat="false" ht="15" hidden="false" customHeight="false" outlineLevel="0" collapsed="false">
      <c r="A50" s="17"/>
      <c r="B50" s="8"/>
      <c r="C50" s="8"/>
      <c r="D50" s="18"/>
      <c r="E50" s="18"/>
      <c r="F50" s="10" t="str">
        <f aca="false">IF(N(D50)+N(E50)=0,"",IF(C50="","No reference",IF(N(D50)&gt;0,IF(COUNTIFS('Our books'!$C$9:$C$1008,C50&amp;"",'Our books'!$E$9:$E$1008,D50)&gt;=COUNTIFS($C$9:C50,C50&amp;"",$D$9:D50,D50),"Matched",IF(COUNTIF('Our books'!$C$9:$C$1008,C50&amp;"")&gt;0,"Reference found - amount differs","Only on this side")),IF(COUNTIFS('Our books'!$C$9:$C$1008,C50&amp;"",'Our books'!$D$9:$D$1008,E50)&gt;=COUNTIFS($C$9:C50,C50&amp;"",$E$9:E50,E50),"Matched",IF(COUNTIF('Our books'!$C$9:$C$1008,C50&amp;"")&gt;0,"Reference found - amount differs","Only on this side")))))</f>
        <v/>
      </c>
    </row>
    <row r="51" customFormat="false" ht="15" hidden="false" customHeight="false" outlineLevel="0" collapsed="false">
      <c r="A51" s="17"/>
      <c r="B51" s="8"/>
      <c r="C51" s="8"/>
      <c r="D51" s="18"/>
      <c r="E51" s="18"/>
      <c r="F51" s="10" t="str">
        <f aca="false">IF(N(D51)+N(E51)=0,"",IF(C51="","No reference",IF(N(D51)&gt;0,IF(COUNTIFS('Our books'!$C$9:$C$1008,C51&amp;"",'Our books'!$E$9:$E$1008,D51)&gt;=COUNTIFS($C$9:C51,C51&amp;"",$D$9:D51,D51),"Matched",IF(COUNTIF('Our books'!$C$9:$C$1008,C51&amp;"")&gt;0,"Reference found - amount differs","Only on this side")),IF(COUNTIFS('Our books'!$C$9:$C$1008,C51&amp;"",'Our books'!$D$9:$D$1008,E51)&gt;=COUNTIFS($C$9:C51,C51&amp;"",$E$9:E51,E51),"Matched",IF(COUNTIF('Our books'!$C$9:$C$1008,C51&amp;"")&gt;0,"Reference found - amount differs","Only on this side")))))</f>
        <v/>
      </c>
    </row>
    <row r="52" customFormat="false" ht="15" hidden="false" customHeight="false" outlineLevel="0" collapsed="false">
      <c r="A52" s="17"/>
      <c r="B52" s="8"/>
      <c r="C52" s="8"/>
      <c r="D52" s="18"/>
      <c r="E52" s="18"/>
      <c r="F52" s="10" t="str">
        <f aca="false">IF(N(D52)+N(E52)=0,"",IF(C52="","No reference",IF(N(D52)&gt;0,IF(COUNTIFS('Our books'!$C$9:$C$1008,C52&amp;"",'Our books'!$E$9:$E$1008,D52)&gt;=COUNTIFS($C$9:C52,C52&amp;"",$D$9:D52,D52),"Matched",IF(COUNTIF('Our books'!$C$9:$C$1008,C52&amp;"")&gt;0,"Reference found - amount differs","Only on this side")),IF(COUNTIFS('Our books'!$C$9:$C$1008,C52&amp;"",'Our books'!$D$9:$D$1008,E52)&gt;=COUNTIFS($C$9:C52,C52&amp;"",$E$9:E52,E52),"Matched",IF(COUNTIF('Our books'!$C$9:$C$1008,C52&amp;"")&gt;0,"Reference found - amount differs","Only on this side")))))</f>
        <v/>
      </c>
    </row>
    <row r="53" customFormat="false" ht="15" hidden="false" customHeight="false" outlineLevel="0" collapsed="false">
      <c r="A53" s="17"/>
      <c r="B53" s="8"/>
      <c r="C53" s="8"/>
      <c r="D53" s="18"/>
      <c r="E53" s="18"/>
      <c r="F53" s="10" t="str">
        <f aca="false">IF(N(D53)+N(E53)=0,"",IF(C53="","No reference",IF(N(D53)&gt;0,IF(COUNTIFS('Our books'!$C$9:$C$1008,C53&amp;"",'Our books'!$E$9:$E$1008,D53)&gt;=COUNTIFS($C$9:C53,C53&amp;"",$D$9:D53,D53),"Matched",IF(COUNTIF('Our books'!$C$9:$C$1008,C53&amp;"")&gt;0,"Reference found - amount differs","Only on this side")),IF(COUNTIFS('Our books'!$C$9:$C$1008,C53&amp;"",'Our books'!$D$9:$D$1008,E53)&gt;=COUNTIFS($C$9:C53,C53&amp;"",$E$9:E53,E53),"Matched",IF(COUNTIF('Our books'!$C$9:$C$1008,C53&amp;"")&gt;0,"Reference found - amount differs","Only on this side")))))</f>
        <v/>
      </c>
    </row>
    <row r="54" customFormat="false" ht="15" hidden="false" customHeight="false" outlineLevel="0" collapsed="false">
      <c r="A54" s="17"/>
      <c r="B54" s="8"/>
      <c r="C54" s="8"/>
      <c r="D54" s="18"/>
      <c r="E54" s="18"/>
      <c r="F54" s="10" t="str">
        <f aca="false">IF(N(D54)+N(E54)=0,"",IF(C54="","No reference",IF(N(D54)&gt;0,IF(COUNTIFS('Our books'!$C$9:$C$1008,C54&amp;"",'Our books'!$E$9:$E$1008,D54)&gt;=COUNTIFS($C$9:C54,C54&amp;"",$D$9:D54,D54),"Matched",IF(COUNTIF('Our books'!$C$9:$C$1008,C54&amp;"")&gt;0,"Reference found - amount differs","Only on this side")),IF(COUNTIFS('Our books'!$C$9:$C$1008,C54&amp;"",'Our books'!$D$9:$D$1008,E54)&gt;=COUNTIFS($C$9:C54,C54&amp;"",$E$9:E54,E54),"Matched",IF(COUNTIF('Our books'!$C$9:$C$1008,C54&amp;"")&gt;0,"Reference found - amount differs","Only on this side")))))</f>
        <v/>
      </c>
    </row>
    <row r="55" customFormat="false" ht="15" hidden="false" customHeight="false" outlineLevel="0" collapsed="false">
      <c r="A55" s="17"/>
      <c r="B55" s="8"/>
      <c r="C55" s="8"/>
      <c r="D55" s="18"/>
      <c r="E55" s="18"/>
      <c r="F55" s="10" t="str">
        <f aca="false">IF(N(D55)+N(E55)=0,"",IF(C55="","No reference",IF(N(D55)&gt;0,IF(COUNTIFS('Our books'!$C$9:$C$1008,C55&amp;"",'Our books'!$E$9:$E$1008,D55)&gt;=COUNTIFS($C$9:C55,C55&amp;"",$D$9:D55,D55),"Matched",IF(COUNTIF('Our books'!$C$9:$C$1008,C55&amp;"")&gt;0,"Reference found - amount differs","Only on this side")),IF(COUNTIFS('Our books'!$C$9:$C$1008,C55&amp;"",'Our books'!$D$9:$D$1008,E55)&gt;=COUNTIFS($C$9:C55,C55&amp;"",$E$9:E55,E55),"Matched",IF(COUNTIF('Our books'!$C$9:$C$1008,C55&amp;"")&gt;0,"Reference found - amount differs","Only on this side")))))</f>
        <v/>
      </c>
    </row>
    <row r="56" customFormat="false" ht="15" hidden="false" customHeight="false" outlineLevel="0" collapsed="false">
      <c r="A56" s="17"/>
      <c r="B56" s="8"/>
      <c r="C56" s="8"/>
      <c r="D56" s="18"/>
      <c r="E56" s="18"/>
      <c r="F56" s="10" t="str">
        <f aca="false">IF(N(D56)+N(E56)=0,"",IF(C56="","No reference",IF(N(D56)&gt;0,IF(COUNTIFS('Our books'!$C$9:$C$1008,C56&amp;"",'Our books'!$E$9:$E$1008,D56)&gt;=COUNTIFS($C$9:C56,C56&amp;"",$D$9:D56,D56),"Matched",IF(COUNTIF('Our books'!$C$9:$C$1008,C56&amp;"")&gt;0,"Reference found - amount differs","Only on this side")),IF(COUNTIFS('Our books'!$C$9:$C$1008,C56&amp;"",'Our books'!$D$9:$D$1008,E56)&gt;=COUNTIFS($C$9:C56,C56&amp;"",$E$9:E56,E56),"Matched",IF(COUNTIF('Our books'!$C$9:$C$1008,C56&amp;"")&gt;0,"Reference found - amount differs","Only on this side")))))</f>
        <v/>
      </c>
    </row>
    <row r="57" customFormat="false" ht="15" hidden="false" customHeight="false" outlineLevel="0" collapsed="false">
      <c r="A57" s="17"/>
      <c r="B57" s="8"/>
      <c r="C57" s="8"/>
      <c r="D57" s="18"/>
      <c r="E57" s="18"/>
      <c r="F57" s="10" t="str">
        <f aca="false">IF(N(D57)+N(E57)=0,"",IF(C57="","No reference",IF(N(D57)&gt;0,IF(COUNTIFS('Our books'!$C$9:$C$1008,C57&amp;"",'Our books'!$E$9:$E$1008,D57)&gt;=COUNTIFS($C$9:C57,C57&amp;"",$D$9:D57,D57),"Matched",IF(COUNTIF('Our books'!$C$9:$C$1008,C57&amp;"")&gt;0,"Reference found - amount differs","Only on this side")),IF(COUNTIFS('Our books'!$C$9:$C$1008,C57&amp;"",'Our books'!$D$9:$D$1008,E57)&gt;=COUNTIFS($C$9:C57,C57&amp;"",$E$9:E57,E57),"Matched",IF(COUNTIF('Our books'!$C$9:$C$1008,C57&amp;"")&gt;0,"Reference found - amount differs","Only on this side")))))</f>
        <v/>
      </c>
    </row>
    <row r="58" customFormat="false" ht="15" hidden="false" customHeight="false" outlineLevel="0" collapsed="false">
      <c r="A58" s="17"/>
      <c r="B58" s="8"/>
      <c r="C58" s="8"/>
      <c r="D58" s="18"/>
      <c r="E58" s="18"/>
      <c r="F58" s="10" t="str">
        <f aca="false">IF(N(D58)+N(E58)=0,"",IF(C58="","No reference",IF(N(D58)&gt;0,IF(COUNTIFS('Our books'!$C$9:$C$1008,C58&amp;"",'Our books'!$E$9:$E$1008,D58)&gt;=COUNTIFS($C$9:C58,C58&amp;"",$D$9:D58,D58),"Matched",IF(COUNTIF('Our books'!$C$9:$C$1008,C58&amp;"")&gt;0,"Reference found - amount differs","Only on this side")),IF(COUNTIFS('Our books'!$C$9:$C$1008,C58&amp;"",'Our books'!$D$9:$D$1008,E58)&gt;=COUNTIFS($C$9:C58,C58&amp;"",$E$9:E58,E58),"Matched",IF(COUNTIF('Our books'!$C$9:$C$1008,C58&amp;"")&gt;0,"Reference found - amount differs","Only on this side")))))</f>
        <v/>
      </c>
    </row>
    <row r="59" customFormat="false" ht="15" hidden="false" customHeight="false" outlineLevel="0" collapsed="false">
      <c r="A59" s="17"/>
      <c r="B59" s="8"/>
      <c r="C59" s="8"/>
      <c r="D59" s="18"/>
      <c r="E59" s="18"/>
      <c r="F59" s="10" t="str">
        <f aca="false">IF(N(D59)+N(E59)=0,"",IF(C59="","No reference",IF(N(D59)&gt;0,IF(COUNTIFS('Our books'!$C$9:$C$1008,C59&amp;"",'Our books'!$E$9:$E$1008,D59)&gt;=COUNTIFS($C$9:C59,C59&amp;"",$D$9:D59,D59),"Matched",IF(COUNTIF('Our books'!$C$9:$C$1008,C59&amp;"")&gt;0,"Reference found - amount differs","Only on this side")),IF(COUNTIFS('Our books'!$C$9:$C$1008,C59&amp;"",'Our books'!$D$9:$D$1008,E59)&gt;=COUNTIFS($C$9:C59,C59&amp;"",$E$9:E59,E59),"Matched",IF(COUNTIF('Our books'!$C$9:$C$1008,C59&amp;"")&gt;0,"Reference found - amount differs","Only on this side")))))</f>
        <v/>
      </c>
    </row>
    <row r="60" customFormat="false" ht="15" hidden="false" customHeight="false" outlineLevel="0" collapsed="false">
      <c r="A60" s="17"/>
      <c r="B60" s="8"/>
      <c r="C60" s="8"/>
      <c r="D60" s="18"/>
      <c r="E60" s="18"/>
      <c r="F60" s="10" t="str">
        <f aca="false">IF(N(D60)+N(E60)=0,"",IF(C60="","No reference",IF(N(D60)&gt;0,IF(COUNTIFS('Our books'!$C$9:$C$1008,C60&amp;"",'Our books'!$E$9:$E$1008,D60)&gt;=COUNTIFS($C$9:C60,C60&amp;"",$D$9:D60,D60),"Matched",IF(COUNTIF('Our books'!$C$9:$C$1008,C60&amp;"")&gt;0,"Reference found - amount differs","Only on this side")),IF(COUNTIFS('Our books'!$C$9:$C$1008,C60&amp;"",'Our books'!$D$9:$D$1008,E60)&gt;=COUNTIFS($C$9:C60,C60&amp;"",$E$9:E60,E60),"Matched",IF(COUNTIF('Our books'!$C$9:$C$1008,C60&amp;"")&gt;0,"Reference found - amount differs","Only on this side")))))</f>
        <v/>
      </c>
    </row>
    <row r="61" customFormat="false" ht="15" hidden="false" customHeight="false" outlineLevel="0" collapsed="false">
      <c r="A61" s="17"/>
      <c r="B61" s="8"/>
      <c r="C61" s="8"/>
      <c r="D61" s="18"/>
      <c r="E61" s="18"/>
      <c r="F61" s="10" t="str">
        <f aca="false">IF(N(D61)+N(E61)=0,"",IF(C61="","No reference",IF(N(D61)&gt;0,IF(COUNTIFS('Our books'!$C$9:$C$1008,C61&amp;"",'Our books'!$E$9:$E$1008,D61)&gt;=COUNTIFS($C$9:C61,C61&amp;"",$D$9:D61,D61),"Matched",IF(COUNTIF('Our books'!$C$9:$C$1008,C61&amp;"")&gt;0,"Reference found - amount differs","Only on this side")),IF(COUNTIFS('Our books'!$C$9:$C$1008,C61&amp;"",'Our books'!$D$9:$D$1008,E61)&gt;=COUNTIFS($C$9:C61,C61&amp;"",$E$9:E61,E61),"Matched",IF(COUNTIF('Our books'!$C$9:$C$1008,C61&amp;"")&gt;0,"Reference found - amount differs","Only on this side")))))</f>
        <v/>
      </c>
    </row>
    <row r="62" customFormat="false" ht="15" hidden="false" customHeight="false" outlineLevel="0" collapsed="false">
      <c r="A62" s="17"/>
      <c r="B62" s="8"/>
      <c r="C62" s="8"/>
      <c r="D62" s="18"/>
      <c r="E62" s="18"/>
      <c r="F62" s="10" t="str">
        <f aca="false">IF(N(D62)+N(E62)=0,"",IF(C62="","No reference",IF(N(D62)&gt;0,IF(COUNTIFS('Our books'!$C$9:$C$1008,C62&amp;"",'Our books'!$E$9:$E$1008,D62)&gt;=COUNTIFS($C$9:C62,C62&amp;"",$D$9:D62,D62),"Matched",IF(COUNTIF('Our books'!$C$9:$C$1008,C62&amp;"")&gt;0,"Reference found - amount differs","Only on this side")),IF(COUNTIFS('Our books'!$C$9:$C$1008,C62&amp;"",'Our books'!$D$9:$D$1008,E62)&gt;=COUNTIFS($C$9:C62,C62&amp;"",$E$9:E62,E62),"Matched",IF(COUNTIF('Our books'!$C$9:$C$1008,C62&amp;"")&gt;0,"Reference found - amount differs","Only on this side")))))</f>
        <v/>
      </c>
    </row>
    <row r="63" customFormat="false" ht="15" hidden="false" customHeight="false" outlineLevel="0" collapsed="false">
      <c r="A63" s="17"/>
      <c r="B63" s="8"/>
      <c r="C63" s="8"/>
      <c r="D63" s="18"/>
      <c r="E63" s="18"/>
      <c r="F63" s="10" t="str">
        <f aca="false">IF(N(D63)+N(E63)=0,"",IF(C63="","No reference",IF(N(D63)&gt;0,IF(COUNTIFS('Our books'!$C$9:$C$1008,C63&amp;"",'Our books'!$E$9:$E$1008,D63)&gt;=COUNTIFS($C$9:C63,C63&amp;"",$D$9:D63,D63),"Matched",IF(COUNTIF('Our books'!$C$9:$C$1008,C63&amp;"")&gt;0,"Reference found - amount differs","Only on this side")),IF(COUNTIFS('Our books'!$C$9:$C$1008,C63&amp;"",'Our books'!$D$9:$D$1008,E63)&gt;=COUNTIFS($C$9:C63,C63&amp;"",$E$9:E63,E63),"Matched",IF(COUNTIF('Our books'!$C$9:$C$1008,C63&amp;"")&gt;0,"Reference found - amount differs","Only on this side")))))</f>
        <v/>
      </c>
    </row>
    <row r="64" customFormat="false" ht="15" hidden="false" customHeight="false" outlineLevel="0" collapsed="false">
      <c r="A64" s="17"/>
      <c r="B64" s="8"/>
      <c r="C64" s="8"/>
      <c r="D64" s="18"/>
      <c r="E64" s="18"/>
      <c r="F64" s="10" t="str">
        <f aca="false">IF(N(D64)+N(E64)=0,"",IF(C64="","No reference",IF(N(D64)&gt;0,IF(COUNTIFS('Our books'!$C$9:$C$1008,C64&amp;"",'Our books'!$E$9:$E$1008,D64)&gt;=COUNTIFS($C$9:C64,C64&amp;"",$D$9:D64,D64),"Matched",IF(COUNTIF('Our books'!$C$9:$C$1008,C64&amp;"")&gt;0,"Reference found - amount differs","Only on this side")),IF(COUNTIFS('Our books'!$C$9:$C$1008,C64&amp;"",'Our books'!$D$9:$D$1008,E64)&gt;=COUNTIFS($C$9:C64,C64&amp;"",$E$9:E64,E64),"Matched",IF(COUNTIF('Our books'!$C$9:$C$1008,C64&amp;"")&gt;0,"Reference found - amount differs","Only on this side")))))</f>
        <v/>
      </c>
    </row>
    <row r="65" customFormat="false" ht="15" hidden="false" customHeight="false" outlineLevel="0" collapsed="false">
      <c r="A65" s="17"/>
      <c r="B65" s="8"/>
      <c r="C65" s="8"/>
      <c r="D65" s="18"/>
      <c r="E65" s="18"/>
      <c r="F65" s="10" t="str">
        <f aca="false">IF(N(D65)+N(E65)=0,"",IF(C65="","No reference",IF(N(D65)&gt;0,IF(COUNTIFS('Our books'!$C$9:$C$1008,C65&amp;"",'Our books'!$E$9:$E$1008,D65)&gt;=COUNTIFS($C$9:C65,C65&amp;"",$D$9:D65,D65),"Matched",IF(COUNTIF('Our books'!$C$9:$C$1008,C65&amp;"")&gt;0,"Reference found - amount differs","Only on this side")),IF(COUNTIFS('Our books'!$C$9:$C$1008,C65&amp;"",'Our books'!$D$9:$D$1008,E65)&gt;=COUNTIFS($C$9:C65,C65&amp;"",$E$9:E65,E65),"Matched",IF(COUNTIF('Our books'!$C$9:$C$1008,C65&amp;"")&gt;0,"Reference found - amount differs","Only on this side")))))</f>
        <v/>
      </c>
    </row>
    <row r="66" customFormat="false" ht="15" hidden="false" customHeight="false" outlineLevel="0" collapsed="false">
      <c r="A66" s="17"/>
      <c r="B66" s="8"/>
      <c r="C66" s="8"/>
      <c r="D66" s="18"/>
      <c r="E66" s="18"/>
      <c r="F66" s="10" t="str">
        <f aca="false">IF(N(D66)+N(E66)=0,"",IF(C66="","No reference",IF(N(D66)&gt;0,IF(COUNTIFS('Our books'!$C$9:$C$1008,C66&amp;"",'Our books'!$E$9:$E$1008,D66)&gt;=COUNTIFS($C$9:C66,C66&amp;"",$D$9:D66,D66),"Matched",IF(COUNTIF('Our books'!$C$9:$C$1008,C66&amp;"")&gt;0,"Reference found - amount differs","Only on this side")),IF(COUNTIFS('Our books'!$C$9:$C$1008,C66&amp;"",'Our books'!$D$9:$D$1008,E66)&gt;=COUNTIFS($C$9:C66,C66&amp;"",$E$9:E66,E66),"Matched",IF(COUNTIF('Our books'!$C$9:$C$1008,C66&amp;"")&gt;0,"Reference found - amount differs","Only on this side")))))</f>
        <v/>
      </c>
    </row>
    <row r="67" customFormat="false" ht="15" hidden="false" customHeight="false" outlineLevel="0" collapsed="false">
      <c r="A67" s="17"/>
      <c r="B67" s="8"/>
      <c r="C67" s="8"/>
      <c r="D67" s="18"/>
      <c r="E67" s="18"/>
      <c r="F67" s="10" t="str">
        <f aca="false">IF(N(D67)+N(E67)=0,"",IF(C67="","No reference",IF(N(D67)&gt;0,IF(COUNTIFS('Our books'!$C$9:$C$1008,C67&amp;"",'Our books'!$E$9:$E$1008,D67)&gt;=COUNTIFS($C$9:C67,C67&amp;"",$D$9:D67,D67),"Matched",IF(COUNTIF('Our books'!$C$9:$C$1008,C67&amp;"")&gt;0,"Reference found - amount differs","Only on this side")),IF(COUNTIFS('Our books'!$C$9:$C$1008,C67&amp;"",'Our books'!$D$9:$D$1008,E67)&gt;=COUNTIFS($C$9:C67,C67&amp;"",$E$9:E67,E67),"Matched",IF(COUNTIF('Our books'!$C$9:$C$1008,C67&amp;"")&gt;0,"Reference found - amount differs","Only on this side")))))</f>
        <v/>
      </c>
    </row>
    <row r="68" customFormat="false" ht="15" hidden="false" customHeight="false" outlineLevel="0" collapsed="false">
      <c r="A68" s="17"/>
      <c r="B68" s="8"/>
      <c r="C68" s="8"/>
      <c r="D68" s="18"/>
      <c r="E68" s="18"/>
      <c r="F68" s="10" t="str">
        <f aca="false">IF(N(D68)+N(E68)=0,"",IF(C68="","No reference",IF(N(D68)&gt;0,IF(COUNTIFS('Our books'!$C$9:$C$1008,C68&amp;"",'Our books'!$E$9:$E$1008,D68)&gt;=COUNTIFS($C$9:C68,C68&amp;"",$D$9:D68,D68),"Matched",IF(COUNTIF('Our books'!$C$9:$C$1008,C68&amp;"")&gt;0,"Reference found - amount differs","Only on this side")),IF(COUNTIFS('Our books'!$C$9:$C$1008,C68&amp;"",'Our books'!$D$9:$D$1008,E68)&gt;=COUNTIFS($C$9:C68,C68&amp;"",$E$9:E68,E68),"Matched",IF(COUNTIF('Our books'!$C$9:$C$1008,C68&amp;"")&gt;0,"Reference found - amount differs","Only on this side")))))</f>
        <v/>
      </c>
    </row>
    <row r="69" customFormat="false" ht="15" hidden="false" customHeight="false" outlineLevel="0" collapsed="false">
      <c r="A69" s="17"/>
      <c r="B69" s="8"/>
      <c r="C69" s="8"/>
      <c r="D69" s="18"/>
      <c r="E69" s="18"/>
      <c r="F69" s="10" t="str">
        <f aca="false">IF(N(D69)+N(E69)=0,"",IF(C69="","No reference",IF(N(D69)&gt;0,IF(COUNTIFS('Our books'!$C$9:$C$1008,C69&amp;"",'Our books'!$E$9:$E$1008,D69)&gt;=COUNTIFS($C$9:C69,C69&amp;"",$D$9:D69,D69),"Matched",IF(COUNTIF('Our books'!$C$9:$C$1008,C69&amp;"")&gt;0,"Reference found - amount differs","Only on this side")),IF(COUNTIFS('Our books'!$C$9:$C$1008,C69&amp;"",'Our books'!$D$9:$D$1008,E69)&gt;=COUNTIFS($C$9:C69,C69&amp;"",$E$9:E69,E69),"Matched",IF(COUNTIF('Our books'!$C$9:$C$1008,C69&amp;"")&gt;0,"Reference found - amount differs","Only on this side")))))</f>
        <v/>
      </c>
    </row>
    <row r="70" customFormat="false" ht="15" hidden="false" customHeight="false" outlineLevel="0" collapsed="false">
      <c r="A70" s="17"/>
      <c r="B70" s="8"/>
      <c r="C70" s="8"/>
      <c r="D70" s="18"/>
      <c r="E70" s="18"/>
      <c r="F70" s="10" t="str">
        <f aca="false">IF(N(D70)+N(E70)=0,"",IF(C70="","No reference",IF(N(D70)&gt;0,IF(COUNTIFS('Our books'!$C$9:$C$1008,C70&amp;"",'Our books'!$E$9:$E$1008,D70)&gt;=COUNTIFS($C$9:C70,C70&amp;"",$D$9:D70,D70),"Matched",IF(COUNTIF('Our books'!$C$9:$C$1008,C70&amp;"")&gt;0,"Reference found - amount differs","Only on this side")),IF(COUNTIFS('Our books'!$C$9:$C$1008,C70&amp;"",'Our books'!$D$9:$D$1008,E70)&gt;=COUNTIFS($C$9:C70,C70&amp;"",$E$9:E70,E70),"Matched",IF(COUNTIF('Our books'!$C$9:$C$1008,C70&amp;"")&gt;0,"Reference found - amount differs","Only on this side")))))</f>
        <v/>
      </c>
    </row>
    <row r="71" customFormat="false" ht="15" hidden="false" customHeight="false" outlineLevel="0" collapsed="false">
      <c r="A71" s="17"/>
      <c r="B71" s="8"/>
      <c r="C71" s="8"/>
      <c r="D71" s="18"/>
      <c r="E71" s="18"/>
      <c r="F71" s="10" t="str">
        <f aca="false">IF(N(D71)+N(E71)=0,"",IF(C71="","No reference",IF(N(D71)&gt;0,IF(COUNTIFS('Our books'!$C$9:$C$1008,C71&amp;"",'Our books'!$E$9:$E$1008,D71)&gt;=COUNTIFS($C$9:C71,C71&amp;"",$D$9:D71,D71),"Matched",IF(COUNTIF('Our books'!$C$9:$C$1008,C71&amp;"")&gt;0,"Reference found - amount differs","Only on this side")),IF(COUNTIFS('Our books'!$C$9:$C$1008,C71&amp;"",'Our books'!$D$9:$D$1008,E71)&gt;=COUNTIFS($C$9:C71,C71&amp;"",$E$9:E71,E71),"Matched",IF(COUNTIF('Our books'!$C$9:$C$1008,C71&amp;"")&gt;0,"Reference found - amount differs","Only on this side")))))</f>
        <v/>
      </c>
    </row>
    <row r="72" customFormat="false" ht="15" hidden="false" customHeight="false" outlineLevel="0" collapsed="false">
      <c r="A72" s="17"/>
      <c r="B72" s="8"/>
      <c r="C72" s="8"/>
      <c r="D72" s="18"/>
      <c r="E72" s="18"/>
      <c r="F72" s="10" t="str">
        <f aca="false">IF(N(D72)+N(E72)=0,"",IF(C72="","No reference",IF(N(D72)&gt;0,IF(COUNTIFS('Our books'!$C$9:$C$1008,C72&amp;"",'Our books'!$E$9:$E$1008,D72)&gt;=COUNTIFS($C$9:C72,C72&amp;"",$D$9:D72,D72),"Matched",IF(COUNTIF('Our books'!$C$9:$C$1008,C72&amp;"")&gt;0,"Reference found - amount differs","Only on this side")),IF(COUNTIFS('Our books'!$C$9:$C$1008,C72&amp;"",'Our books'!$D$9:$D$1008,E72)&gt;=COUNTIFS($C$9:C72,C72&amp;"",$E$9:E72,E72),"Matched",IF(COUNTIF('Our books'!$C$9:$C$1008,C72&amp;"")&gt;0,"Reference found - amount differs","Only on this side")))))</f>
        <v/>
      </c>
    </row>
    <row r="73" customFormat="false" ht="15" hidden="false" customHeight="false" outlineLevel="0" collapsed="false">
      <c r="A73" s="17"/>
      <c r="B73" s="8"/>
      <c r="C73" s="8"/>
      <c r="D73" s="18"/>
      <c r="E73" s="18"/>
      <c r="F73" s="10" t="str">
        <f aca="false">IF(N(D73)+N(E73)=0,"",IF(C73="","No reference",IF(N(D73)&gt;0,IF(COUNTIFS('Our books'!$C$9:$C$1008,C73&amp;"",'Our books'!$E$9:$E$1008,D73)&gt;=COUNTIFS($C$9:C73,C73&amp;"",$D$9:D73,D73),"Matched",IF(COUNTIF('Our books'!$C$9:$C$1008,C73&amp;"")&gt;0,"Reference found - amount differs","Only on this side")),IF(COUNTIFS('Our books'!$C$9:$C$1008,C73&amp;"",'Our books'!$D$9:$D$1008,E73)&gt;=COUNTIFS($C$9:C73,C73&amp;"",$E$9:E73,E73),"Matched",IF(COUNTIF('Our books'!$C$9:$C$1008,C73&amp;"")&gt;0,"Reference found - amount differs","Only on this side")))))</f>
        <v/>
      </c>
    </row>
    <row r="74" customFormat="false" ht="15" hidden="false" customHeight="false" outlineLevel="0" collapsed="false">
      <c r="A74" s="17"/>
      <c r="B74" s="8"/>
      <c r="C74" s="8"/>
      <c r="D74" s="18"/>
      <c r="E74" s="18"/>
      <c r="F74" s="10" t="str">
        <f aca="false">IF(N(D74)+N(E74)=0,"",IF(C74="","No reference",IF(N(D74)&gt;0,IF(COUNTIFS('Our books'!$C$9:$C$1008,C74&amp;"",'Our books'!$E$9:$E$1008,D74)&gt;=COUNTIFS($C$9:C74,C74&amp;"",$D$9:D74,D74),"Matched",IF(COUNTIF('Our books'!$C$9:$C$1008,C74&amp;"")&gt;0,"Reference found - amount differs","Only on this side")),IF(COUNTIFS('Our books'!$C$9:$C$1008,C74&amp;"",'Our books'!$D$9:$D$1008,E74)&gt;=COUNTIFS($C$9:C74,C74&amp;"",$E$9:E74,E74),"Matched",IF(COUNTIF('Our books'!$C$9:$C$1008,C74&amp;"")&gt;0,"Reference found - amount differs","Only on this side")))))</f>
        <v/>
      </c>
    </row>
    <row r="75" customFormat="false" ht="15" hidden="false" customHeight="false" outlineLevel="0" collapsed="false">
      <c r="A75" s="17"/>
      <c r="B75" s="8"/>
      <c r="C75" s="8"/>
      <c r="D75" s="18"/>
      <c r="E75" s="18"/>
      <c r="F75" s="10" t="str">
        <f aca="false">IF(N(D75)+N(E75)=0,"",IF(C75="","No reference",IF(N(D75)&gt;0,IF(COUNTIFS('Our books'!$C$9:$C$1008,C75&amp;"",'Our books'!$E$9:$E$1008,D75)&gt;=COUNTIFS($C$9:C75,C75&amp;"",$D$9:D75,D75),"Matched",IF(COUNTIF('Our books'!$C$9:$C$1008,C75&amp;"")&gt;0,"Reference found - amount differs","Only on this side")),IF(COUNTIFS('Our books'!$C$9:$C$1008,C75&amp;"",'Our books'!$D$9:$D$1008,E75)&gt;=COUNTIFS($C$9:C75,C75&amp;"",$E$9:E75,E75),"Matched",IF(COUNTIF('Our books'!$C$9:$C$1008,C75&amp;"")&gt;0,"Reference found - amount differs","Only on this side")))))</f>
        <v/>
      </c>
    </row>
    <row r="76" customFormat="false" ht="15" hidden="false" customHeight="false" outlineLevel="0" collapsed="false">
      <c r="A76" s="17"/>
      <c r="B76" s="8"/>
      <c r="C76" s="8"/>
      <c r="D76" s="18"/>
      <c r="E76" s="18"/>
      <c r="F76" s="10" t="str">
        <f aca="false">IF(N(D76)+N(E76)=0,"",IF(C76="","No reference",IF(N(D76)&gt;0,IF(COUNTIFS('Our books'!$C$9:$C$1008,C76&amp;"",'Our books'!$E$9:$E$1008,D76)&gt;=COUNTIFS($C$9:C76,C76&amp;"",$D$9:D76,D76),"Matched",IF(COUNTIF('Our books'!$C$9:$C$1008,C76&amp;"")&gt;0,"Reference found - amount differs","Only on this side")),IF(COUNTIFS('Our books'!$C$9:$C$1008,C76&amp;"",'Our books'!$D$9:$D$1008,E76)&gt;=COUNTIFS($C$9:C76,C76&amp;"",$E$9:E76,E76),"Matched",IF(COUNTIF('Our books'!$C$9:$C$1008,C76&amp;"")&gt;0,"Reference found - amount differs","Only on this side")))))</f>
        <v/>
      </c>
    </row>
    <row r="77" customFormat="false" ht="15" hidden="false" customHeight="false" outlineLevel="0" collapsed="false">
      <c r="A77" s="17"/>
      <c r="B77" s="8"/>
      <c r="C77" s="8"/>
      <c r="D77" s="18"/>
      <c r="E77" s="18"/>
      <c r="F77" s="10" t="str">
        <f aca="false">IF(N(D77)+N(E77)=0,"",IF(C77="","No reference",IF(N(D77)&gt;0,IF(COUNTIFS('Our books'!$C$9:$C$1008,C77&amp;"",'Our books'!$E$9:$E$1008,D77)&gt;=COUNTIFS($C$9:C77,C77&amp;"",$D$9:D77,D77),"Matched",IF(COUNTIF('Our books'!$C$9:$C$1008,C77&amp;"")&gt;0,"Reference found - amount differs","Only on this side")),IF(COUNTIFS('Our books'!$C$9:$C$1008,C77&amp;"",'Our books'!$D$9:$D$1008,E77)&gt;=COUNTIFS($C$9:C77,C77&amp;"",$E$9:E77,E77),"Matched",IF(COUNTIF('Our books'!$C$9:$C$1008,C77&amp;"")&gt;0,"Reference found - amount differs","Only on this side")))))</f>
        <v/>
      </c>
    </row>
    <row r="78" customFormat="false" ht="15" hidden="false" customHeight="false" outlineLevel="0" collapsed="false">
      <c r="A78" s="17"/>
      <c r="B78" s="8"/>
      <c r="C78" s="8"/>
      <c r="D78" s="18"/>
      <c r="E78" s="18"/>
      <c r="F78" s="10" t="str">
        <f aca="false">IF(N(D78)+N(E78)=0,"",IF(C78="","No reference",IF(N(D78)&gt;0,IF(COUNTIFS('Our books'!$C$9:$C$1008,C78&amp;"",'Our books'!$E$9:$E$1008,D78)&gt;=COUNTIFS($C$9:C78,C78&amp;"",$D$9:D78,D78),"Matched",IF(COUNTIF('Our books'!$C$9:$C$1008,C78&amp;"")&gt;0,"Reference found - amount differs","Only on this side")),IF(COUNTIFS('Our books'!$C$9:$C$1008,C78&amp;"",'Our books'!$D$9:$D$1008,E78)&gt;=COUNTIFS($C$9:C78,C78&amp;"",$E$9:E78,E78),"Matched",IF(COUNTIF('Our books'!$C$9:$C$1008,C78&amp;"")&gt;0,"Reference found - amount differs","Only on this side")))))</f>
        <v/>
      </c>
    </row>
    <row r="79" customFormat="false" ht="15" hidden="false" customHeight="false" outlineLevel="0" collapsed="false">
      <c r="A79" s="17"/>
      <c r="B79" s="8"/>
      <c r="C79" s="8"/>
      <c r="D79" s="18"/>
      <c r="E79" s="18"/>
      <c r="F79" s="10" t="str">
        <f aca="false">IF(N(D79)+N(E79)=0,"",IF(C79="","No reference",IF(N(D79)&gt;0,IF(COUNTIFS('Our books'!$C$9:$C$1008,C79&amp;"",'Our books'!$E$9:$E$1008,D79)&gt;=COUNTIFS($C$9:C79,C79&amp;"",$D$9:D79,D79),"Matched",IF(COUNTIF('Our books'!$C$9:$C$1008,C79&amp;"")&gt;0,"Reference found - amount differs","Only on this side")),IF(COUNTIFS('Our books'!$C$9:$C$1008,C79&amp;"",'Our books'!$D$9:$D$1008,E79)&gt;=COUNTIFS($C$9:C79,C79&amp;"",$E$9:E79,E79),"Matched",IF(COUNTIF('Our books'!$C$9:$C$1008,C79&amp;"")&gt;0,"Reference found - amount differs","Only on this side")))))</f>
        <v/>
      </c>
    </row>
    <row r="80" customFormat="false" ht="15" hidden="false" customHeight="false" outlineLevel="0" collapsed="false">
      <c r="A80" s="17"/>
      <c r="B80" s="8"/>
      <c r="C80" s="8"/>
      <c r="D80" s="18"/>
      <c r="E80" s="18"/>
      <c r="F80" s="10" t="str">
        <f aca="false">IF(N(D80)+N(E80)=0,"",IF(C80="","No reference",IF(N(D80)&gt;0,IF(COUNTIFS('Our books'!$C$9:$C$1008,C80&amp;"",'Our books'!$E$9:$E$1008,D80)&gt;=COUNTIFS($C$9:C80,C80&amp;"",$D$9:D80,D80),"Matched",IF(COUNTIF('Our books'!$C$9:$C$1008,C80&amp;"")&gt;0,"Reference found - amount differs","Only on this side")),IF(COUNTIFS('Our books'!$C$9:$C$1008,C80&amp;"",'Our books'!$D$9:$D$1008,E80)&gt;=COUNTIFS($C$9:C80,C80&amp;"",$E$9:E80,E80),"Matched",IF(COUNTIF('Our books'!$C$9:$C$1008,C80&amp;"")&gt;0,"Reference found - amount differs","Only on this side")))))</f>
        <v/>
      </c>
    </row>
    <row r="81" customFormat="false" ht="15" hidden="false" customHeight="false" outlineLevel="0" collapsed="false">
      <c r="A81" s="17"/>
      <c r="B81" s="8"/>
      <c r="C81" s="8"/>
      <c r="D81" s="18"/>
      <c r="E81" s="18"/>
      <c r="F81" s="10" t="str">
        <f aca="false">IF(N(D81)+N(E81)=0,"",IF(C81="","No reference",IF(N(D81)&gt;0,IF(COUNTIFS('Our books'!$C$9:$C$1008,C81&amp;"",'Our books'!$E$9:$E$1008,D81)&gt;=COUNTIFS($C$9:C81,C81&amp;"",$D$9:D81,D81),"Matched",IF(COUNTIF('Our books'!$C$9:$C$1008,C81&amp;"")&gt;0,"Reference found - amount differs","Only on this side")),IF(COUNTIFS('Our books'!$C$9:$C$1008,C81&amp;"",'Our books'!$D$9:$D$1008,E81)&gt;=COUNTIFS($C$9:C81,C81&amp;"",$E$9:E81,E81),"Matched",IF(COUNTIF('Our books'!$C$9:$C$1008,C81&amp;"")&gt;0,"Reference found - amount differs","Only on this side")))))</f>
        <v/>
      </c>
    </row>
    <row r="82" customFormat="false" ht="15" hidden="false" customHeight="false" outlineLevel="0" collapsed="false">
      <c r="A82" s="17"/>
      <c r="B82" s="8"/>
      <c r="C82" s="8"/>
      <c r="D82" s="18"/>
      <c r="E82" s="18"/>
      <c r="F82" s="10" t="str">
        <f aca="false">IF(N(D82)+N(E82)=0,"",IF(C82="","No reference",IF(N(D82)&gt;0,IF(COUNTIFS('Our books'!$C$9:$C$1008,C82&amp;"",'Our books'!$E$9:$E$1008,D82)&gt;=COUNTIFS($C$9:C82,C82&amp;"",$D$9:D82,D82),"Matched",IF(COUNTIF('Our books'!$C$9:$C$1008,C82&amp;"")&gt;0,"Reference found - amount differs","Only on this side")),IF(COUNTIFS('Our books'!$C$9:$C$1008,C82&amp;"",'Our books'!$D$9:$D$1008,E82)&gt;=COUNTIFS($C$9:C82,C82&amp;"",$E$9:E82,E82),"Matched",IF(COUNTIF('Our books'!$C$9:$C$1008,C82&amp;"")&gt;0,"Reference found - amount differs","Only on this side")))))</f>
        <v/>
      </c>
    </row>
    <row r="83" customFormat="false" ht="15" hidden="false" customHeight="false" outlineLevel="0" collapsed="false">
      <c r="A83" s="17"/>
      <c r="B83" s="8"/>
      <c r="C83" s="8"/>
      <c r="D83" s="18"/>
      <c r="E83" s="18"/>
      <c r="F83" s="10" t="str">
        <f aca="false">IF(N(D83)+N(E83)=0,"",IF(C83="","No reference",IF(N(D83)&gt;0,IF(COUNTIFS('Our books'!$C$9:$C$1008,C83&amp;"",'Our books'!$E$9:$E$1008,D83)&gt;=COUNTIFS($C$9:C83,C83&amp;"",$D$9:D83,D83),"Matched",IF(COUNTIF('Our books'!$C$9:$C$1008,C83&amp;"")&gt;0,"Reference found - amount differs","Only on this side")),IF(COUNTIFS('Our books'!$C$9:$C$1008,C83&amp;"",'Our books'!$D$9:$D$1008,E83)&gt;=COUNTIFS($C$9:C83,C83&amp;"",$E$9:E83,E83),"Matched",IF(COUNTIF('Our books'!$C$9:$C$1008,C83&amp;"")&gt;0,"Reference found - amount differs","Only on this side")))))</f>
        <v/>
      </c>
    </row>
    <row r="84" customFormat="false" ht="15" hidden="false" customHeight="false" outlineLevel="0" collapsed="false">
      <c r="A84" s="17"/>
      <c r="B84" s="8"/>
      <c r="C84" s="8"/>
      <c r="D84" s="18"/>
      <c r="E84" s="18"/>
      <c r="F84" s="10" t="str">
        <f aca="false">IF(N(D84)+N(E84)=0,"",IF(C84="","No reference",IF(N(D84)&gt;0,IF(COUNTIFS('Our books'!$C$9:$C$1008,C84&amp;"",'Our books'!$E$9:$E$1008,D84)&gt;=COUNTIFS($C$9:C84,C84&amp;"",$D$9:D84,D84),"Matched",IF(COUNTIF('Our books'!$C$9:$C$1008,C84&amp;"")&gt;0,"Reference found - amount differs","Only on this side")),IF(COUNTIFS('Our books'!$C$9:$C$1008,C84&amp;"",'Our books'!$D$9:$D$1008,E84)&gt;=COUNTIFS($C$9:C84,C84&amp;"",$E$9:E84,E84),"Matched",IF(COUNTIF('Our books'!$C$9:$C$1008,C84&amp;"")&gt;0,"Reference found - amount differs","Only on this side")))))</f>
        <v/>
      </c>
    </row>
    <row r="85" customFormat="false" ht="15" hidden="false" customHeight="false" outlineLevel="0" collapsed="false">
      <c r="A85" s="17"/>
      <c r="B85" s="8"/>
      <c r="C85" s="8"/>
      <c r="D85" s="18"/>
      <c r="E85" s="18"/>
      <c r="F85" s="10" t="str">
        <f aca="false">IF(N(D85)+N(E85)=0,"",IF(C85="","No reference",IF(N(D85)&gt;0,IF(COUNTIFS('Our books'!$C$9:$C$1008,C85&amp;"",'Our books'!$E$9:$E$1008,D85)&gt;=COUNTIFS($C$9:C85,C85&amp;"",$D$9:D85,D85),"Matched",IF(COUNTIF('Our books'!$C$9:$C$1008,C85&amp;"")&gt;0,"Reference found - amount differs","Only on this side")),IF(COUNTIFS('Our books'!$C$9:$C$1008,C85&amp;"",'Our books'!$D$9:$D$1008,E85)&gt;=COUNTIFS($C$9:C85,C85&amp;"",$E$9:E85,E85),"Matched",IF(COUNTIF('Our books'!$C$9:$C$1008,C85&amp;"")&gt;0,"Reference found - amount differs","Only on this side")))))</f>
        <v/>
      </c>
    </row>
    <row r="86" customFormat="false" ht="15" hidden="false" customHeight="false" outlineLevel="0" collapsed="false">
      <c r="A86" s="17"/>
      <c r="B86" s="8"/>
      <c r="C86" s="8"/>
      <c r="D86" s="18"/>
      <c r="E86" s="18"/>
      <c r="F86" s="10" t="str">
        <f aca="false">IF(N(D86)+N(E86)=0,"",IF(C86="","No reference",IF(N(D86)&gt;0,IF(COUNTIFS('Our books'!$C$9:$C$1008,C86&amp;"",'Our books'!$E$9:$E$1008,D86)&gt;=COUNTIFS($C$9:C86,C86&amp;"",$D$9:D86,D86),"Matched",IF(COUNTIF('Our books'!$C$9:$C$1008,C86&amp;"")&gt;0,"Reference found - amount differs","Only on this side")),IF(COUNTIFS('Our books'!$C$9:$C$1008,C86&amp;"",'Our books'!$D$9:$D$1008,E86)&gt;=COUNTIFS($C$9:C86,C86&amp;"",$E$9:E86,E86),"Matched",IF(COUNTIF('Our books'!$C$9:$C$1008,C86&amp;"")&gt;0,"Reference found - amount differs","Only on this side")))))</f>
        <v/>
      </c>
    </row>
    <row r="87" customFormat="false" ht="15" hidden="false" customHeight="false" outlineLevel="0" collapsed="false">
      <c r="A87" s="17"/>
      <c r="B87" s="8"/>
      <c r="C87" s="8"/>
      <c r="D87" s="18"/>
      <c r="E87" s="18"/>
      <c r="F87" s="10" t="str">
        <f aca="false">IF(N(D87)+N(E87)=0,"",IF(C87="","No reference",IF(N(D87)&gt;0,IF(COUNTIFS('Our books'!$C$9:$C$1008,C87&amp;"",'Our books'!$E$9:$E$1008,D87)&gt;=COUNTIFS($C$9:C87,C87&amp;"",$D$9:D87,D87),"Matched",IF(COUNTIF('Our books'!$C$9:$C$1008,C87&amp;"")&gt;0,"Reference found - amount differs","Only on this side")),IF(COUNTIFS('Our books'!$C$9:$C$1008,C87&amp;"",'Our books'!$D$9:$D$1008,E87)&gt;=COUNTIFS($C$9:C87,C87&amp;"",$E$9:E87,E87),"Matched",IF(COUNTIF('Our books'!$C$9:$C$1008,C87&amp;"")&gt;0,"Reference found - amount differs","Only on this side")))))</f>
        <v/>
      </c>
    </row>
    <row r="88" customFormat="false" ht="15" hidden="false" customHeight="false" outlineLevel="0" collapsed="false">
      <c r="A88" s="17"/>
      <c r="B88" s="8"/>
      <c r="C88" s="8"/>
      <c r="D88" s="18"/>
      <c r="E88" s="18"/>
      <c r="F88" s="10" t="str">
        <f aca="false">IF(N(D88)+N(E88)=0,"",IF(C88="","No reference",IF(N(D88)&gt;0,IF(COUNTIFS('Our books'!$C$9:$C$1008,C88&amp;"",'Our books'!$E$9:$E$1008,D88)&gt;=COUNTIFS($C$9:C88,C88&amp;"",$D$9:D88,D88),"Matched",IF(COUNTIF('Our books'!$C$9:$C$1008,C88&amp;"")&gt;0,"Reference found - amount differs","Only on this side")),IF(COUNTIFS('Our books'!$C$9:$C$1008,C88&amp;"",'Our books'!$D$9:$D$1008,E88)&gt;=COUNTIFS($C$9:C88,C88&amp;"",$E$9:E88,E88),"Matched",IF(COUNTIF('Our books'!$C$9:$C$1008,C88&amp;"")&gt;0,"Reference found - amount differs","Only on this side")))))</f>
        <v/>
      </c>
    </row>
    <row r="89" customFormat="false" ht="15" hidden="false" customHeight="false" outlineLevel="0" collapsed="false">
      <c r="A89" s="17"/>
      <c r="B89" s="8"/>
      <c r="C89" s="8"/>
      <c r="D89" s="18"/>
      <c r="E89" s="18"/>
      <c r="F89" s="10" t="str">
        <f aca="false">IF(N(D89)+N(E89)=0,"",IF(C89="","No reference",IF(N(D89)&gt;0,IF(COUNTIFS('Our books'!$C$9:$C$1008,C89&amp;"",'Our books'!$E$9:$E$1008,D89)&gt;=COUNTIFS($C$9:C89,C89&amp;"",$D$9:D89,D89),"Matched",IF(COUNTIF('Our books'!$C$9:$C$1008,C89&amp;"")&gt;0,"Reference found - amount differs","Only on this side")),IF(COUNTIFS('Our books'!$C$9:$C$1008,C89&amp;"",'Our books'!$D$9:$D$1008,E89)&gt;=COUNTIFS($C$9:C89,C89&amp;"",$E$9:E89,E89),"Matched",IF(COUNTIF('Our books'!$C$9:$C$1008,C89&amp;"")&gt;0,"Reference found - amount differs","Only on this side")))))</f>
        <v/>
      </c>
    </row>
    <row r="90" customFormat="false" ht="15" hidden="false" customHeight="false" outlineLevel="0" collapsed="false">
      <c r="A90" s="17"/>
      <c r="B90" s="8"/>
      <c r="C90" s="8"/>
      <c r="D90" s="18"/>
      <c r="E90" s="18"/>
      <c r="F90" s="10" t="str">
        <f aca="false">IF(N(D90)+N(E90)=0,"",IF(C90="","No reference",IF(N(D90)&gt;0,IF(COUNTIFS('Our books'!$C$9:$C$1008,C90&amp;"",'Our books'!$E$9:$E$1008,D90)&gt;=COUNTIFS($C$9:C90,C90&amp;"",$D$9:D90,D90),"Matched",IF(COUNTIF('Our books'!$C$9:$C$1008,C90&amp;"")&gt;0,"Reference found - amount differs","Only on this side")),IF(COUNTIFS('Our books'!$C$9:$C$1008,C90&amp;"",'Our books'!$D$9:$D$1008,E90)&gt;=COUNTIFS($C$9:C90,C90&amp;"",$E$9:E90,E90),"Matched",IF(COUNTIF('Our books'!$C$9:$C$1008,C90&amp;"")&gt;0,"Reference found - amount differs","Only on this side")))))</f>
        <v/>
      </c>
    </row>
    <row r="91" customFormat="false" ht="15" hidden="false" customHeight="false" outlineLevel="0" collapsed="false">
      <c r="A91" s="17"/>
      <c r="B91" s="8"/>
      <c r="C91" s="8"/>
      <c r="D91" s="18"/>
      <c r="E91" s="18"/>
      <c r="F91" s="10" t="str">
        <f aca="false">IF(N(D91)+N(E91)=0,"",IF(C91="","No reference",IF(N(D91)&gt;0,IF(COUNTIFS('Our books'!$C$9:$C$1008,C91&amp;"",'Our books'!$E$9:$E$1008,D91)&gt;=COUNTIFS($C$9:C91,C91&amp;"",$D$9:D91,D91),"Matched",IF(COUNTIF('Our books'!$C$9:$C$1008,C91&amp;"")&gt;0,"Reference found - amount differs","Only on this side")),IF(COUNTIFS('Our books'!$C$9:$C$1008,C91&amp;"",'Our books'!$D$9:$D$1008,E91)&gt;=COUNTIFS($C$9:C91,C91&amp;"",$E$9:E91,E91),"Matched",IF(COUNTIF('Our books'!$C$9:$C$1008,C91&amp;"")&gt;0,"Reference found - amount differs","Only on this side")))))</f>
        <v/>
      </c>
    </row>
    <row r="92" customFormat="false" ht="15" hidden="false" customHeight="false" outlineLevel="0" collapsed="false">
      <c r="A92" s="17"/>
      <c r="B92" s="8"/>
      <c r="C92" s="8"/>
      <c r="D92" s="18"/>
      <c r="E92" s="18"/>
      <c r="F92" s="10" t="str">
        <f aca="false">IF(N(D92)+N(E92)=0,"",IF(C92="","No reference",IF(N(D92)&gt;0,IF(COUNTIFS('Our books'!$C$9:$C$1008,C92&amp;"",'Our books'!$E$9:$E$1008,D92)&gt;=COUNTIFS($C$9:C92,C92&amp;"",$D$9:D92,D92),"Matched",IF(COUNTIF('Our books'!$C$9:$C$1008,C92&amp;"")&gt;0,"Reference found - amount differs","Only on this side")),IF(COUNTIFS('Our books'!$C$9:$C$1008,C92&amp;"",'Our books'!$D$9:$D$1008,E92)&gt;=COUNTIFS($C$9:C92,C92&amp;"",$E$9:E92,E92),"Matched",IF(COUNTIF('Our books'!$C$9:$C$1008,C92&amp;"")&gt;0,"Reference found - amount differs","Only on this side")))))</f>
        <v/>
      </c>
    </row>
    <row r="93" customFormat="false" ht="15" hidden="false" customHeight="false" outlineLevel="0" collapsed="false">
      <c r="A93" s="17"/>
      <c r="B93" s="8"/>
      <c r="C93" s="8"/>
      <c r="D93" s="18"/>
      <c r="E93" s="18"/>
      <c r="F93" s="10" t="str">
        <f aca="false">IF(N(D93)+N(E93)=0,"",IF(C93="","No reference",IF(N(D93)&gt;0,IF(COUNTIFS('Our books'!$C$9:$C$1008,C93&amp;"",'Our books'!$E$9:$E$1008,D93)&gt;=COUNTIFS($C$9:C93,C93&amp;"",$D$9:D93,D93),"Matched",IF(COUNTIF('Our books'!$C$9:$C$1008,C93&amp;"")&gt;0,"Reference found - amount differs","Only on this side")),IF(COUNTIFS('Our books'!$C$9:$C$1008,C93&amp;"",'Our books'!$D$9:$D$1008,E93)&gt;=COUNTIFS($C$9:C93,C93&amp;"",$E$9:E93,E93),"Matched",IF(COUNTIF('Our books'!$C$9:$C$1008,C93&amp;"")&gt;0,"Reference found - amount differs","Only on this side")))))</f>
        <v/>
      </c>
    </row>
    <row r="94" customFormat="false" ht="15" hidden="false" customHeight="false" outlineLevel="0" collapsed="false">
      <c r="A94" s="17"/>
      <c r="B94" s="8"/>
      <c r="C94" s="8"/>
      <c r="D94" s="18"/>
      <c r="E94" s="18"/>
      <c r="F94" s="10" t="str">
        <f aca="false">IF(N(D94)+N(E94)=0,"",IF(C94="","No reference",IF(N(D94)&gt;0,IF(COUNTIFS('Our books'!$C$9:$C$1008,C94&amp;"",'Our books'!$E$9:$E$1008,D94)&gt;=COUNTIFS($C$9:C94,C94&amp;"",$D$9:D94,D94),"Matched",IF(COUNTIF('Our books'!$C$9:$C$1008,C94&amp;"")&gt;0,"Reference found - amount differs","Only on this side")),IF(COUNTIFS('Our books'!$C$9:$C$1008,C94&amp;"",'Our books'!$D$9:$D$1008,E94)&gt;=COUNTIFS($C$9:C94,C94&amp;"",$E$9:E94,E94),"Matched",IF(COUNTIF('Our books'!$C$9:$C$1008,C94&amp;"")&gt;0,"Reference found - amount differs","Only on this side")))))</f>
        <v/>
      </c>
    </row>
    <row r="95" customFormat="false" ht="15" hidden="false" customHeight="false" outlineLevel="0" collapsed="false">
      <c r="A95" s="17"/>
      <c r="B95" s="8"/>
      <c r="C95" s="8"/>
      <c r="D95" s="18"/>
      <c r="E95" s="18"/>
      <c r="F95" s="10" t="str">
        <f aca="false">IF(N(D95)+N(E95)=0,"",IF(C95="","No reference",IF(N(D95)&gt;0,IF(COUNTIFS('Our books'!$C$9:$C$1008,C95&amp;"",'Our books'!$E$9:$E$1008,D95)&gt;=COUNTIFS($C$9:C95,C95&amp;"",$D$9:D95,D95),"Matched",IF(COUNTIF('Our books'!$C$9:$C$1008,C95&amp;"")&gt;0,"Reference found - amount differs","Only on this side")),IF(COUNTIFS('Our books'!$C$9:$C$1008,C95&amp;"",'Our books'!$D$9:$D$1008,E95)&gt;=COUNTIFS($C$9:C95,C95&amp;"",$E$9:E95,E95),"Matched",IF(COUNTIF('Our books'!$C$9:$C$1008,C95&amp;"")&gt;0,"Reference found - amount differs","Only on this side")))))</f>
        <v/>
      </c>
    </row>
    <row r="96" customFormat="false" ht="15" hidden="false" customHeight="false" outlineLevel="0" collapsed="false">
      <c r="A96" s="17"/>
      <c r="B96" s="8"/>
      <c r="C96" s="8"/>
      <c r="D96" s="18"/>
      <c r="E96" s="18"/>
      <c r="F96" s="10" t="str">
        <f aca="false">IF(N(D96)+N(E96)=0,"",IF(C96="","No reference",IF(N(D96)&gt;0,IF(COUNTIFS('Our books'!$C$9:$C$1008,C96&amp;"",'Our books'!$E$9:$E$1008,D96)&gt;=COUNTIFS($C$9:C96,C96&amp;"",$D$9:D96,D96),"Matched",IF(COUNTIF('Our books'!$C$9:$C$1008,C96&amp;"")&gt;0,"Reference found - amount differs","Only on this side")),IF(COUNTIFS('Our books'!$C$9:$C$1008,C96&amp;"",'Our books'!$D$9:$D$1008,E96)&gt;=COUNTIFS($C$9:C96,C96&amp;"",$E$9:E96,E96),"Matched",IF(COUNTIF('Our books'!$C$9:$C$1008,C96&amp;"")&gt;0,"Reference found - amount differs","Only on this side")))))</f>
        <v/>
      </c>
    </row>
    <row r="97" customFormat="false" ht="15" hidden="false" customHeight="false" outlineLevel="0" collapsed="false">
      <c r="A97" s="17"/>
      <c r="B97" s="8"/>
      <c r="C97" s="8"/>
      <c r="D97" s="18"/>
      <c r="E97" s="18"/>
      <c r="F97" s="10" t="str">
        <f aca="false">IF(N(D97)+N(E97)=0,"",IF(C97="","No reference",IF(N(D97)&gt;0,IF(COUNTIFS('Our books'!$C$9:$C$1008,C97&amp;"",'Our books'!$E$9:$E$1008,D97)&gt;=COUNTIFS($C$9:C97,C97&amp;"",$D$9:D97,D97),"Matched",IF(COUNTIF('Our books'!$C$9:$C$1008,C97&amp;"")&gt;0,"Reference found - amount differs","Only on this side")),IF(COUNTIFS('Our books'!$C$9:$C$1008,C97&amp;"",'Our books'!$D$9:$D$1008,E97)&gt;=COUNTIFS($C$9:C97,C97&amp;"",$E$9:E97,E97),"Matched",IF(COUNTIF('Our books'!$C$9:$C$1008,C97&amp;"")&gt;0,"Reference found - amount differs","Only on this side")))))</f>
        <v/>
      </c>
    </row>
    <row r="98" customFormat="false" ht="15" hidden="false" customHeight="false" outlineLevel="0" collapsed="false">
      <c r="A98" s="17"/>
      <c r="B98" s="8"/>
      <c r="C98" s="8"/>
      <c r="D98" s="18"/>
      <c r="E98" s="18"/>
      <c r="F98" s="10" t="str">
        <f aca="false">IF(N(D98)+N(E98)=0,"",IF(C98="","No reference",IF(N(D98)&gt;0,IF(COUNTIFS('Our books'!$C$9:$C$1008,C98&amp;"",'Our books'!$E$9:$E$1008,D98)&gt;=COUNTIFS($C$9:C98,C98&amp;"",$D$9:D98,D98),"Matched",IF(COUNTIF('Our books'!$C$9:$C$1008,C98&amp;"")&gt;0,"Reference found - amount differs","Only on this side")),IF(COUNTIFS('Our books'!$C$9:$C$1008,C98&amp;"",'Our books'!$D$9:$D$1008,E98)&gt;=COUNTIFS($C$9:C98,C98&amp;"",$E$9:E98,E98),"Matched",IF(COUNTIF('Our books'!$C$9:$C$1008,C98&amp;"")&gt;0,"Reference found - amount differs","Only on this side")))))</f>
        <v/>
      </c>
    </row>
    <row r="99" customFormat="false" ht="15" hidden="false" customHeight="false" outlineLevel="0" collapsed="false">
      <c r="A99" s="17"/>
      <c r="B99" s="8"/>
      <c r="C99" s="8"/>
      <c r="D99" s="18"/>
      <c r="E99" s="18"/>
      <c r="F99" s="10" t="str">
        <f aca="false">IF(N(D99)+N(E99)=0,"",IF(C99="","No reference",IF(N(D99)&gt;0,IF(COUNTIFS('Our books'!$C$9:$C$1008,C99&amp;"",'Our books'!$E$9:$E$1008,D99)&gt;=COUNTIFS($C$9:C99,C99&amp;"",$D$9:D99,D99),"Matched",IF(COUNTIF('Our books'!$C$9:$C$1008,C99&amp;"")&gt;0,"Reference found - amount differs","Only on this side")),IF(COUNTIFS('Our books'!$C$9:$C$1008,C99&amp;"",'Our books'!$D$9:$D$1008,E99)&gt;=COUNTIFS($C$9:C99,C99&amp;"",$E$9:E99,E99),"Matched",IF(COUNTIF('Our books'!$C$9:$C$1008,C99&amp;"")&gt;0,"Reference found - amount differs","Only on this side")))))</f>
        <v/>
      </c>
    </row>
    <row r="100" customFormat="false" ht="15" hidden="false" customHeight="false" outlineLevel="0" collapsed="false">
      <c r="A100" s="17"/>
      <c r="B100" s="8"/>
      <c r="C100" s="8"/>
      <c r="D100" s="18"/>
      <c r="E100" s="18"/>
      <c r="F100" s="10" t="str">
        <f aca="false">IF(N(D100)+N(E100)=0,"",IF(C100="","No reference",IF(N(D100)&gt;0,IF(COUNTIFS('Our books'!$C$9:$C$1008,C100&amp;"",'Our books'!$E$9:$E$1008,D100)&gt;=COUNTIFS($C$9:C100,C100&amp;"",$D$9:D100,D100),"Matched",IF(COUNTIF('Our books'!$C$9:$C$1008,C100&amp;"")&gt;0,"Reference found - amount differs","Only on this side")),IF(COUNTIFS('Our books'!$C$9:$C$1008,C100&amp;"",'Our books'!$D$9:$D$1008,E100)&gt;=COUNTIFS($C$9:C100,C100&amp;"",$E$9:E100,E100),"Matched",IF(COUNTIF('Our books'!$C$9:$C$1008,C100&amp;"")&gt;0,"Reference found - amount differs","Only on this side")))))</f>
        <v/>
      </c>
    </row>
    <row r="101" customFormat="false" ht="15" hidden="false" customHeight="false" outlineLevel="0" collapsed="false">
      <c r="A101" s="17"/>
      <c r="B101" s="8"/>
      <c r="C101" s="8"/>
      <c r="D101" s="18"/>
      <c r="E101" s="18"/>
      <c r="F101" s="10" t="str">
        <f aca="false">IF(N(D101)+N(E101)=0,"",IF(C101="","No reference",IF(N(D101)&gt;0,IF(COUNTIFS('Our books'!$C$9:$C$1008,C101&amp;"",'Our books'!$E$9:$E$1008,D101)&gt;=COUNTIFS($C$9:C101,C101&amp;"",$D$9:D101,D101),"Matched",IF(COUNTIF('Our books'!$C$9:$C$1008,C101&amp;"")&gt;0,"Reference found - amount differs","Only on this side")),IF(COUNTIFS('Our books'!$C$9:$C$1008,C101&amp;"",'Our books'!$D$9:$D$1008,E101)&gt;=COUNTIFS($C$9:C101,C101&amp;"",$E$9:E101,E101),"Matched",IF(COUNTIF('Our books'!$C$9:$C$1008,C101&amp;"")&gt;0,"Reference found - amount differs","Only on this side")))))</f>
        <v/>
      </c>
    </row>
    <row r="102" customFormat="false" ht="15" hidden="false" customHeight="false" outlineLevel="0" collapsed="false">
      <c r="A102" s="17"/>
      <c r="B102" s="8"/>
      <c r="C102" s="8"/>
      <c r="D102" s="18"/>
      <c r="E102" s="18"/>
      <c r="F102" s="10" t="str">
        <f aca="false">IF(N(D102)+N(E102)=0,"",IF(C102="","No reference",IF(N(D102)&gt;0,IF(COUNTIFS('Our books'!$C$9:$C$1008,C102&amp;"",'Our books'!$E$9:$E$1008,D102)&gt;=COUNTIFS($C$9:C102,C102&amp;"",$D$9:D102,D102),"Matched",IF(COUNTIF('Our books'!$C$9:$C$1008,C102&amp;"")&gt;0,"Reference found - amount differs","Only on this side")),IF(COUNTIFS('Our books'!$C$9:$C$1008,C102&amp;"",'Our books'!$D$9:$D$1008,E102)&gt;=COUNTIFS($C$9:C102,C102&amp;"",$E$9:E102,E102),"Matched",IF(COUNTIF('Our books'!$C$9:$C$1008,C102&amp;"")&gt;0,"Reference found - amount differs","Only on this side")))))</f>
        <v/>
      </c>
    </row>
    <row r="103" customFormat="false" ht="15" hidden="false" customHeight="false" outlineLevel="0" collapsed="false">
      <c r="A103" s="17"/>
      <c r="B103" s="8"/>
      <c r="C103" s="8"/>
      <c r="D103" s="18"/>
      <c r="E103" s="18"/>
      <c r="F103" s="10" t="str">
        <f aca="false">IF(N(D103)+N(E103)=0,"",IF(C103="","No reference",IF(N(D103)&gt;0,IF(COUNTIFS('Our books'!$C$9:$C$1008,C103&amp;"",'Our books'!$E$9:$E$1008,D103)&gt;=COUNTIFS($C$9:C103,C103&amp;"",$D$9:D103,D103),"Matched",IF(COUNTIF('Our books'!$C$9:$C$1008,C103&amp;"")&gt;0,"Reference found - amount differs","Only on this side")),IF(COUNTIFS('Our books'!$C$9:$C$1008,C103&amp;"",'Our books'!$D$9:$D$1008,E103)&gt;=COUNTIFS($C$9:C103,C103&amp;"",$E$9:E103,E103),"Matched",IF(COUNTIF('Our books'!$C$9:$C$1008,C103&amp;"")&gt;0,"Reference found - amount differs","Only on this side")))))</f>
        <v/>
      </c>
    </row>
    <row r="104" customFormat="false" ht="15" hidden="false" customHeight="false" outlineLevel="0" collapsed="false">
      <c r="A104" s="17"/>
      <c r="B104" s="8"/>
      <c r="C104" s="8"/>
      <c r="D104" s="18"/>
      <c r="E104" s="18"/>
      <c r="F104" s="10" t="str">
        <f aca="false">IF(N(D104)+N(E104)=0,"",IF(C104="","No reference",IF(N(D104)&gt;0,IF(COUNTIFS('Our books'!$C$9:$C$1008,C104&amp;"",'Our books'!$E$9:$E$1008,D104)&gt;=COUNTIFS($C$9:C104,C104&amp;"",$D$9:D104,D104),"Matched",IF(COUNTIF('Our books'!$C$9:$C$1008,C104&amp;"")&gt;0,"Reference found - amount differs","Only on this side")),IF(COUNTIFS('Our books'!$C$9:$C$1008,C104&amp;"",'Our books'!$D$9:$D$1008,E104)&gt;=COUNTIFS($C$9:C104,C104&amp;"",$E$9:E104,E104),"Matched",IF(COUNTIF('Our books'!$C$9:$C$1008,C104&amp;"")&gt;0,"Reference found - amount differs","Only on this side")))))</f>
        <v/>
      </c>
    </row>
    <row r="105" customFormat="false" ht="15" hidden="false" customHeight="false" outlineLevel="0" collapsed="false">
      <c r="A105" s="17"/>
      <c r="B105" s="8"/>
      <c r="C105" s="8"/>
      <c r="D105" s="18"/>
      <c r="E105" s="18"/>
      <c r="F105" s="10" t="str">
        <f aca="false">IF(N(D105)+N(E105)=0,"",IF(C105="","No reference",IF(N(D105)&gt;0,IF(COUNTIFS('Our books'!$C$9:$C$1008,C105&amp;"",'Our books'!$E$9:$E$1008,D105)&gt;=COUNTIFS($C$9:C105,C105&amp;"",$D$9:D105,D105),"Matched",IF(COUNTIF('Our books'!$C$9:$C$1008,C105&amp;"")&gt;0,"Reference found - amount differs","Only on this side")),IF(COUNTIFS('Our books'!$C$9:$C$1008,C105&amp;"",'Our books'!$D$9:$D$1008,E105)&gt;=COUNTIFS($C$9:C105,C105&amp;"",$E$9:E105,E105),"Matched",IF(COUNTIF('Our books'!$C$9:$C$1008,C105&amp;"")&gt;0,"Reference found - amount differs","Only on this side")))))</f>
        <v/>
      </c>
    </row>
    <row r="106" customFormat="false" ht="15" hidden="false" customHeight="false" outlineLevel="0" collapsed="false">
      <c r="A106" s="17"/>
      <c r="B106" s="8"/>
      <c r="C106" s="8"/>
      <c r="D106" s="18"/>
      <c r="E106" s="18"/>
      <c r="F106" s="10" t="str">
        <f aca="false">IF(N(D106)+N(E106)=0,"",IF(C106="","No reference",IF(N(D106)&gt;0,IF(COUNTIFS('Our books'!$C$9:$C$1008,C106&amp;"",'Our books'!$E$9:$E$1008,D106)&gt;=COUNTIFS($C$9:C106,C106&amp;"",$D$9:D106,D106),"Matched",IF(COUNTIF('Our books'!$C$9:$C$1008,C106&amp;"")&gt;0,"Reference found - amount differs","Only on this side")),IF(COUNTIFS('Our books'!$C$9:$C$1008,C106&amp;"",'Our books'!$D$9:$D$1008,E106)&gt;=COUNTIFS($C$9:C106,C106&amp;"",$E$9:E106,E106),"Matched",IF(COUNTIF('Our books'!$C$9:$C$1008,C106&amp;"")&gt;0,"Reference found - amount differs","Only on this side")))))</f>
        <v/>
      </c>
    </row>
    <row r="107" customFormat="false" ht="15" hidden="false" customHeight="false" outlineLevel="0" collapsed="false">
      <c r="A107" s="17"/>
      <c r="B107" s="8"/>
      <c r="C107" s="8"/>
      <c r="D107" s="18"/>
      <c r="E107" s="18"/>
      <c r="F107" s="10" t="str">
        <f aca="false">IF(N(D107)+N(E107)=0,"",IF(C107="","No reference",IF(N(D107)&gt;0,IF(COUNTIFS('Our books'!$C$9:$C$1008,C107&amp;"",'Our books'!$E$9:$E$1008,D107)&gt;=COUNTIFS($C$9:C107,C107&amp;"",$D$9:D107,D107),"Matched",IF(COUNTIF('Our books'!$C$9:$C$1008,C107&amp;"")&gt;0,"Reference found - amount differs","Only on this side")),IF(COUNTIFS('Our books'!$C$9:$C$1008,C107&amp;"",'Our books'!$D$9:$D$1008,E107)&gt;=COUNTIFS($C$9:C107,C107&amp;"",$E$9:E107,E107),"Matched",IF(COUNTIF('Our books'!$C$9:$C$1008,C107&amp;"")&gt;0,"Reference found - amount differs","Only on this side")))))</f>
        <v/>
      </c>
    </row>
    <row r="108" customFormat="false" ht="15" hidden="false" customHeight="false" outlineLevel="0" collapsed="false">
      <c r="A108" s="17"/>
      <c r="B108" s="8"/>
      <c r="C108" s="8"/>
      <c r="D108" s="18"/>
      <c r="E108" s="18"/>
      <c r="F108" s="10" t="str">
        <f aca="false">IF(N(D108)+N(E108)=0,"",IF(C108="","No reference",IF(N(D108)&gt;0,IF(COUNTIFS('Our books'!$C$9:$C$1008,C108&amp;"",'Our books'!$E$9:$E$1008,D108)&gt;=COUNTIFS($C$9:C108,C108&amp;"",$D$9:D108,D108),"Matched",IF(COUNTIF('Our books'!$C$9:$C$1008,C108&amp;"")&gt;0,"Reference found - amount differs","Only on this side")),IF(COUNTIFS('Our books'!$C$9:$C$1008,C108&amp;"",'Our books'!$D$9:$D$1008,E108)&gt;=COUNTIFS($C$9:C108,C108&amp;"",$E$9:E108,E108),"Matched",IF(COUNTIF('Our books'!$C$9:$C$1008,C108&amp;"")&gt;0,"Reference found - amount differs","Only on this side")))))</f>
        <v/>
      </c>
    </row>
    <row r="109" customFormat="false" ht="15" hidden="false" customHeight="false" outlineLevel="0" collapsed="false">
      <c r="A109" s="17"/>
      <c r="B109" s="8"/>
      <c r="C109" s="8"/>
      <c r="D109" s="18"/>
      <c r="E109" s="18"/>
      <c r="F109" s="10" t="str">
        <f aca="false">IF(N(D109)+N(E109)=0,"",IF(C109="","No reference",IF(N(D109)&gt;0,IF(COUNTIFS('Our books'!$C$9:$C$1008,C109&amp;"",'Our books'!$E$9:$E$1008,D109)&gt;=COUNTIFS($C$9:C109,C109&amp;"",$D$9:D109,D109),"Matched",IF(COUNTIF('Our books'!$C$9:$C$1008,C109&amp;"")&gt;0,"Reference found - amount differs","Only on this side")),IF(COUNTIFS('Our books'!$C$9:$C$1008,C109&amp;"",'Our books'!$D$9:$D$1008,E109)&gt;=COUNTIFS($C$9:C109,C109&amp;"",$E$9:E109,E109),"Matched",IF(COUNTIF('Our books'!$C$9:$C$1008,C109&amp;"")&gt;0,"Reference found - amount differs","Only on this side")))))</f>
        <v/>
      </c>
    </row>
    <row r="110" customFormat="false" ht="15" hidden="false" customHeight="false" outlineLevel="0" collapsed="false">
      <c r="A110" s="17"/>
      <c r="B110" s="8"/>
      <c r="C110" s="8"/>
      <c r="D110" s="18"/>
      <c r="E110" s="18"/>
      <c r="F110" s="10" t="str">
        <f aca="false">IF(N(D110)+N(E110)=0,"",IF(C110="","No reference",IF(N(D110)&gt;0,IF(COUNTIFS('Our books'!$C$9:$C$1008,C110&amp;"",'Our books'!$E$9:$E$1008,D110)&gt;=COUNTIFS($C$9:C110,C110&amp;"",$D$9:D110,D110),"Matched",IF(COUNTIF('Our books'!$C$9:$C$1008,C110&amp;"")&gt;0,"Reference found - amount differs","Only on this side")),IF(COUNTIFS('Our books'!$C$9:$C$1008,C110&amp;"",'Our books'!$D$9:$D$1008,E110)&gt;=COUNTIFS($C$9:C110,C110&amp;"",$E$9:E110,E110),"Matched",IF(COUNTIF('Our books'!$C$9:$C$1008,C110&amp;"")&gt;0,"Reference found - amount differs","Only on this side")))))</f>
        <v/>
      </c>
    </row>
    <row r="111" customFormat="false" ht="15" hidden="false" customHeight="false" outlineLevel="0" collapsed="false">
      <c r="A111" s="17"/>
      <c r="B111" s="8"/>
      <c r="C111" s="8"/>
      <c r="D111" s="18"/>
      <c r="E111" s="18"/>
      <c r="F111" s="10" t="str">
        <f aca="false">IF(N(D111)+N(E111)=0,"",IF(C111="","No reference",IF(N(D111)&gt;0,IF(COUNTIFS('Our books'!$C$9:$C$1008,C111&amp;"",'Our books'!$E$9:$E$1008,D111)&gt;=COUNTIFS($C$9:C111,C111&amp;"",$D$9:D111,D111),"Matched",IF(COUNTIF('Our books'!$C$9:$C$1008,C111&amp;"")&gt;0,"Reference found - amount differs","Only on this side")),IF(COUNTIFS('Our books'!$C$9:$C$1008,C111&amp;"",'Our books'!$D$9:$D$1008,E111)&gt;=COUNTIFS($C$9:C111,C111&amp;"",$E$9:E111,E111),"Matched",IF(COUNTIF('Our books'!$C$9:$C$1008,C111&amp;"")&gt;0,"Reference found - amount differs","Only on this side")))))</f>
        <v/>
      </c>
    </row>
    <row r="112" customFormat="false" ht="15" hidden="false" customHeight="false" outlineLevel="0" collapsed="false">
      <c r="A112" s="17"/>
      <c r="B112" s="8"/>
      <c r="C112" s="8"/>
      <c r="D112" s="18"/>
      <c r="E112" s="18"/>
      <c r="F112" s="10" t="str">
        <f aca="false">IF(N(D112)+N(E112)=0,"",IF(C112="","No reference",IF(N(D112)&gt;0,IF(COUNTIFS('Our books'!$C$9:$C$1008,C112&amp;"",'Our books'!$E$9:$E$1008,D112)&gt;=COUNTIFS($C$9:C112,C112&amp;"",$D$9:D112,D112),"Matched",IF(COUNTIF('Our books'!$C$9:$C$1008,C112&amp;"")&gt;0,"Reference found - amount differs","Only on this side")),IF(COUNTIFS('Our books'!$C$9:$C$1008,C112&amp;"",'Our books'!$D$9:$D$1008,E112)&gt;=COUNTIFS($C$9:C112,C112&amp;"",$E$9:E112,E112),"Matched",IF(COUNTIF('Our books'!$C$9:$C$1008,C112&amp;"")&gt;0,"Reference found - amount differs","Only on this side")))))</f>
        <v/>
      </c>
    </row>
    <row r="113" customFormat="false" ht="15" hidden="false" customHeight="false" outlineLevel="0" collapsed="false">
      <c r="A113" s="17"/>
      <c r="B113" s="8"/>
      <c r="C113" s="8"/>
      <c r="D113" s="18"/>
      <c r="E113" s="18"/>
      <c r="F113" s="10" t="str">
        <f aca="false">IF(N(D113)+N(E113)=0,"",IF(C113="","No reference",IF(N(D113)&gt;0,IF(COUNTIFS('Our books'!$C$9:$C$1008,C113&amp;"",'Our books'!$E$9:$E$1008,D113)&gt;=COUNTIFS($C$9:C113,C113&amp;"",$D$9:D113,D113),"Matched",IF(COUNTIF('Our books'!$C$9:$C$1008,C113&amp;"")&gt;0,"Reference found - amount differs","Only on this side")),IF(COUNTIFS('Our books'!$C$9:$C$1008,C113&amp;"",'Our books'!$D$9:$D$1008,E113)&gt;=COUNTIFS($C$9:C113,C113&amp;"",$E$9:E113,E113),"Matched",IF(COUNTIF('Our books'!$C$9:$C$1008,C113&amp;"")&gt;0,"Reference found - amount differs","Only on this side")))))</f>
        <v/>
      </c>
    </row>
    <row r="114" customFormat="false" ht="15" hidden="false" customHeight="false" outlineLevel="0" collapsed="false">
      <c r="A114" s="17"/>
      <c r="B114" s="8"/>
      <c r="C114" s="8"/>
      <c r="D114" s="18"/>
      <c r="E114" s="18"/>
      <c r="F114" s="10" t="str">
        <f aca="false">IF(N(D114)+N(E114)=0,"",IF(C114="","No reference",IF(N(D114)&gt;0,IF(COUNTIFS('Our books'!$C$9:$C$1008,C114&amp;"",'Our books'!$E$9:$E$1008,D114)&gt;=COUNTIFS($C$9:C114,C114&amp;"",$D$9:D114,D114),"Matched",IF(COUNTIF('Our books'!$C$9:$C$1008,C114&amp;"")&gt;0,"Reference found - amount differs","Only on this side")),IF(COUNTIFS('Our books'!$C$9:$C$1008,C114&amp;"",'Our books'!$D$9:$D$1008,E114)&gt;=COUNTIFS($C$9:C114,C114&amp;"",$E$9:E114,E114),"Matched",IF(COUNTIF('Our books'!$C$9:$C$1008,C114&amp;"")&gt;0,"Reference found - amount differs","Only on this side")))))</f>
        <v/>
      </c>
    </row>
    <row r="115" customFormat="false" ht="15" hidden="false" customHeight="false" outlineLevel="0" collapsed="false">
      <c r="A115" s="17"/>
      <c r="B115" s="8"/>
      <c r="C115" s="8"/>
      <c r="D115" s="18"/>
      <c r="E115" s="18"/>
      <c r="F115" s="10" t="str">
        <f aca="false">IF(N(D115)+N(E115)=0,"",IF(C115="","No reference",IF(N(D115)&gt;0,IF(COUNTIFS('Our books'!$C$9:$C$1008,C115&amp;"",'Our books'!$E$9:$E$1008,D115)&gt;=COUNTIFS($C$9:C115,C115&amp;"",$D$9:D115,D115),"Matched",IF(COUNTIF('Our books'!$C$9:$C$1008,C115&amp;"")&gt;0,"Reference found - amount differs","Only on this side")),IF(COUNTIFS('Our books'!$C$9:$C$1008,C115&amp;"",'Our books'!$D$9:$D$1008,E115)&gt;=COUNTIFS($C$9:C115,C115&amp;"",$E$9:E115,E115),"Matched",IF(COUNTIF('Our books'!$C$9:$C$1008,C115&amp;"")&gt;0,"Reference found - amount differs","Only on this side")))))</f>
        <v/>
      </c>
    </row>
    <row r="116" customFormat="false" ht="15" hidden="false" customHeight="false" outlineLevel="0" collapsed="false">
      <c r="A116" s="17"/>
      <c r="B116" s="8"/>
      <c r="C116" s="8"/>
      <c r="D116" s="18"/>
      <c r="E116" s="18"/>
      <c r="F116" s="10" t="str">
        <f aca="false">IF(N(D116)+N(E116)=0,"",IF(C116="","No reference",IF(N(D116)&gt;0,IF(COUNTIFS('Our books'!$C$9:$C$1008,C116&amp;"",'Our books'!$E$9:$E$1008,D116)&gt;=COUNTIFS($C$9:C116,C116&amp;"",$D$9:D116,D116),"Matched",IF(COUNTIF('Our books'!$C$9:$C$1008,C116&amp;"")&gt;0,"Reference found - amount differs","Only on this side")),IF(COUNTIFS('Our books'!$C$9:$C$1008,C116&amp;"",'Our books'!$D$9:$D$1008,E116)&gt;=COUNTIFS($C$9:C116,C116&amp;"",$E$9:E116,E116),"Matched",IF(COUNTIF('Our books'!$C$9:$C$1008,C116&amp;"")&gt;0,"Reference found - amount differs","Only on this side")))))</f>
        <v/>
      </c>
    </row>
    <row r="117" customFormat="false" ht="15" hidden="false" customHeight="false" outlineLevel="0" collapsed="false">
      <c r="A117" s="17"/>
      <c r="B117" s="8"/>
      <c r="C117" s="8"/>
      <c r="D117" s="18"/>
      <c r="E117" s="18"/>
      <c r="F117" s="10" t="str">
        <f aca="false">IF(N(D117)+N(E117)=0,"",IF(C117="","No reference",IF(N(D117)&gt;0,IF(COUNTIFS('Our books'!$C$9:$C$1008,C117&amp;"",'Our books'!$E$9:$E$1008,D117)&gt;=COUNTIFS($C$9:C117,C117&amp;"",$D$9:D117,D117),"Matched",IF(COUNTIF('Our books'!$C$9:$C$1008,C117&amp;"")&gt;0,"Reference found - amount differs","Only on this side")),IF(COUNTIFS('Our books'!$C$9:$C$1008,C117&amp;"",'Our books'!$D$9:$D$1008,E117)&gt;=COUNTIFS($C$9:C117,C117&amp;"",$E$9:E117,E117),"Matched",IF(COUNTIF('Our books'!$C$9:$C$1008,C117&amp;"")&gt;0,"Reference found - amount differs","Only on this side")))))</f>
        <v/>
      </c>
    </row>
    <row r="118" customFormat="false" ht="15" hidden="false" customHeight="false" outlineLevel="0" collapsed="false">
      <c r="A118" s="17"/>
      <c r="B118" s="8"/>
      <c r="C118" s="8"/>
      <c r="D118" s="18"/>
      <c r="E118" s="18"/>
      <c r="F118" s="10" t="str">
        <f aca="false">IF(N(D118)+N(E118)=0,"",IF(C118="","No reference",IF(N(D118)&gt;0,IF(COUNTIFS('Our books'!$C$9:$C$1008,C118&amp;"",'Our books'!$E$9:$E$1008,D118)&gt;=COUNTIFS($C$9:C118,C118&amp;"",$D$9:D118,D118),"Matched",IF(COUNTIF('Our books'!$C$9:$C$1008,C118&amp;"")&gt;0,"Reference found - amount differs","Only on this side")),IF(COUNTIFS('Our books'!$C$9:$C$1008,C118&amp;"",'Our books'!$D$9:$D$1008,E118)&gt;=COUNTIFS($C$9:C118,C118&amp;"",$E$9:E118,E118),"Matched",IF(COUNTIF('Our books'!$C$9:$C$1008,C118&amp;"")&gt;0,"Reference found - amount differs","Only on this side")))))</f>
        <v/>
      </c>
    </row>
    <row r="119" customFormat="false" ht="15" hidden="false" customHeight="false" outlineLevel="0" collapsed="false">
      <c r="A119" s="17"/>
      <c r="B119" s="8"/>
      <c r="C119" s="8"/>
      <c r="D119" s="18"/>
      <c r="E119" s="18"/>
      <c r="F119" s="10" t="str">
        <f aca="false">IF(N(D119)+N(E119)=0,"",IF(C119="","No reference",IF(N(D119)&gt;0,IF(COUNTIFS('Our books'!$C$9:$C$1008,C119&amp;"",'Our books'!$E$9:$E$1008,D119)&gt;=COUNTIFS($C$9:C119,C119&amp;"",$D$9:D119,D119),"Matched",IF(COUNTIF('Our books'!$C$9:$C$1008,C119&amp;"")&gt;0,"Reference found - amount differs","Only on this side")),IF(COUNTIFS('Our books'!$C$9:$C$1008,C119&amp;"",'Our books'!$D$9:$D$1008,E119)&gt;=COUNTIFS($C$9:C119,C119&amp;"",$E$9:E119,E119),"Matched",IF(COUNTIF('Our books'!$C$9:$C$1008,C119&amp;"")&gt;0,"Reference found - amount differs","Only on this side")))))</f>
        <v/>
      </c>
    </row>
    <row r="120" customFormat="false" ht="15" hidden="false" customHeight="false" outlineLevel="0" collapsed="false">
      <c r="A120" s="17"/>
      <c r="B120" s="8"/>
      <c r="C120" s="8"/>
      <c r="D120" s="18"/>
      <c r="E120" s="18"/>
      <c r="F120" s="10" t="str">
        <f aca="false">IF(N(D120)+N(E120)=0,"",IF(C120="","No reference",IF(N(D120)&gt;0,IF(COUNTIFS('Our books'!$C$9:$C$1008,C120&amp;"",'Our books'!$E$9:$E$1008,D120)&gt;=COUNTIFS($C$9:C120,C120&amp;"",$D$9:D120,D120),"Matched",IF(COUNTIF('Our books'!$C$9:$C$1008,C120&amp;"")&gt;0,"Reference found - amount differs","Only on this side")),IF(COUNTIFS('Our books'!$C$9:$C$1008,C120&amp;"",'Our books'!$D$9:$D$1008,E120)&gt;=COUNTIFS($C$9:C120,C120&amp;"",$E$9:E120,E120),"Matched",IF(COUNTIF('Our books'!$C$9:$C$1008,C120&amp;"")&gt;0,"Reference found - amount differs","Only on this side")))))</f>
        <v/>
      </c>
    </row>
    <row r="121" customFormat="false" ht="15" hidden="false" customHeight="false" outlineLevel="0" collapsed="false">
      <c r="A121" s="17"/>
      <c r="B121" s="8"/>
      <c r="C121" s="8"/>
      <c r="D121" s="18"/>
      <c r="E121" s="18"/>
      <c r="F121" s="10" t="str">
        <f aca="false">IF(N(D121)+N(E121)=0,"",IF(C121="","No reference",IF(N(D121)&gt;0,IF(COUNTIFS('Our books'!$C$9:$C$1008,C121&amp;"",'Our books'!$E$9:$E$1008,D121)&gt;=COUNTIFS($C$9:C121,C121&amp;"",$D$9:D121,D121),"Matched",IF(COUNTIF('Our books'!$C$9:$C$1008,C121&amp;"")&gt;0,"Reference found - amount differs","Only on this side")),IF(COUNTIFS('Our books'!$C$9:$C$1008,C121&amp;"",'Our books'!$D$9:$D$1008,E121)&gt;=COUNTIFS($C$9:C121,C121&amp;"",$E$9:E121,E121),"Matched",IF(COUNTIF('Our books'!$C$9:$C$1008,C121&amp;"")&gt;0,"Reference found - amount differs","Only on this side")))))</f>
        <v/>
      </c>
    </row>
    <row r="122" customFormat="false" ht="15" hidden="false" customHeight="false" outlineLevel="0" collapsed="false">
      <c r="A122" s="17"/>
      <c r="B122" s="8"/>
      <c r="C122" s="8"/>
      <c r="D122" s="18"/>
      <c r="E122" s="18"/>
      <c r="F122" s="10" t="str">
        <f aca="false">IF(N(D122)+N(E122)=0,"",IF(C122="","No reference",IF(N(D122)&gt;0,IF(COUNTIFS('Our books'!$C$9:$C$1008,C122&amp;"",'Our books'!$E$9:$E$1008,D122)&gt;=COUNTIFS($C$9:C122,C122&amp;"",$D$9:D122,D122),"Matched",IF(COUNTIF('Our books'!$C$9:$C$1008,C122&amp;"")&gt;0,"Reference found - amount differs","Only on this side")),IF(COUNTIFS('Our books'!$C$9:$C$1008,C122&amp;"",'Our books'!$D$9:$D$1008,E122)&gt;=COUNTIFS($C$9:C122,C122&amp;"",$E$9:E122,E122),"Matched",IF(COUNTIF('Our books'!$C$9:$C$1008,C122&amp;"")&gt;0,"Reference found - amount differs","Only on this side")))))</f>
        <v/>
      </c>
    </row>
    <row r="123" customFormat="false" ht="15" hidden="false" customHeight="false" outlineLevel="0" collapsed="false">
      <c r="A123" s="17"/>
      <c r="B123" s="8"/>
      <c r="C123" s="8"/>
      <c r="D123" s="18"/>
      <c r="E123" s="18"/>
      <c r="F123" s="10" t="str">
        <f aca="false">IF(N(D123)+N(E123)=0,"",IF(C123="","No reference",IF(N(D123)&gt;0,IF(COUNTIFS('Our books'!$C$9:$C$1008,C123&amp;"",'Our books'!$E$9:$E$1008,D123)&gt;=COUNTIFS($C$9:C123,C123&amp;"",$D$9:D123,D123),"Matched",IF(COUNTIF('Our books'!$C$9:$C$1008,C123&amp;"")&gt;0,"Reference found - amount differs","Only on this side")),IF(COUNTIFS('Our books'!$C$9:$C$1008,C123&amp;"",'Our books'!$D$9:$D$1008,E123)&gt;=COUNTIFS($C$9:C123,C123&amp;"",$E$9:E123,E123),"Matched",IF(COUNTIF('Our books'!$C$9:$C$1008,C123&amp;"")&gt;0,"Reference found - amount differs","Only on this side")))))</f>
        <v/>
      </c>
    </row>
    <row r="124" customFormat="false" ht="15" hidden="false" customHeight="false" outlineLevel="0" collapsed="false">
      <c r="A124" s="17"/>
      <c r="B124" s="8"/>
      <c r="C124" s="8"/>
      <c r="D124" s="18"/>
      <c r="E124" s="18"/>
      <c r="F124" s="10" t="str">
        <f aca="false">IF(N(D124)+N(E124)=0,"",IF(C124="","No reference",IF(N(D124)&gt;0,IF(COUNTIFS('Our books'!$C$9:$C$1008,C124&amp;"",'Our books'!$E$9:$E$1008,D124)&gt;=COUNTIFS($C$9:C124,C124&amp;"",$D$9:D124,D124),"Matched",IF(COUNTIF('Our books'!$C$9:$C$1008,C124&amp;"")&gt;0,"Reference found - amount differs","Only on this side")),IF(COUNTIFS('Our books'!$C$9:$C$1008,C124&amp;"",'Our books'!$D$9:$D$1008,E124)&gt;=COUNTIFS($C$9:C124,C124&amp;"",$E$9:E124,E124),"Matched",IF(COUNTIF('Our books'!$C$9:$C$1008,C124&amp;"")&gt;0,"Reference found - amount differs","Only on this side")))))</f>
        <v/>
      </c>
    </row>
    <row r="125" customFormat="false" ht="15" hidden="false" customHeight="false" outlineLevel="0" collapsed="false">
      <c r="A125" s="17"/>
      <c r="B125" s="8"/>
      <c r="C125" s="8"/>
      <c r="D125" s="18"/>
      <c r="E125" s="18"/>
      <c r="F125" s="10" t="str">
        <f aca="false">IF(N(D125)+N(E125)=0,"",IF(C125="","No reference",IF(N(D125)&gt;0,IF(COUNTIFS('Our books'!$C$9:$C$1008,C125&amp;"",'Our books'!$E$9:$E$1008,D125)&gt;=COUNTIFS($C$9:C125,C125&amp;"",$D$9:D125,D125),"Matched",IF(COUNTIF('Our books'!$C$9:$C$1008,C125&amp;"")&gt;0,"Reference found - amount differs","Only on this side")),IF(COUNTIFS('Our books'!$C$9:$C$1008,C125&amp;"",'Our books'!$D$9:$D$1008,E125)&gt;=COUNTIFS($C$9:C125,C125&amp;"",$E$9:E125,E125),"Matched",IF(COUNTIF('Our books'!$C$9:$C$1008,C125&amp;"")&gt;0,"Reference found - amount differs","Only on this side")))))</f>
        <v/>
      </c>
    </row>
    <row r="126" customFormat="false" ht="15" hidden="false" customHeight="false" outlineLevel="0" collapsed="false">
      <c r="A126" s="17"/>
      <c r="B126" s="8"/>
      <c r="C126" s="8"/>
      <c r="D126" s="18"/>
      <c r="E126" s="18"/>
      <c r="F126" s="10" t="str">
        <f aca="false">IF(N(D126)+N(E126)=0,"",IF(C126="","No reference",IF(N(D126)&gt;0,IF(COUNTIFS('Our books'!$C$9:$C$1008,C126&amp;"",'Our books'!$E$9:$E$1008,D126)&gt;=COUNTIFS($C$9:C126,C126&amp;"",$D$9:D126,D126),"Matched",IF(COUNTIF('Our books'!$C$9:$C$1008,C126&amp;"")&gt;0,"Reference found - amount differs","Only on this side")),IF(COUNTIFS('Our books'!$C$9:$C$1008,C126&amp;"",'Our books'!$D$9:$D$1008,E126)&gt;=COUNTIFS($C$9:C126,C126&amp;"",$E$9:E126,E126),"Matched",IF(COUNTIF('Our books'!$C$9:$C$1008,C126&amp;"")&gt;0,"Reference found - amount differs","Only on this side")))))</f>
        <v/>
      </c>
    </row>
    <row r="127" customFormat="false" ht="15" hidden="false" customHeight="false" outlineLevel="0" collapsed="false">
      <c r="A127" s="17"/>
      <c r="B127" s="8"/>
      <c r="C127" s="8"/>
      <c r="D127" s="18"/>
      <c r="E127" s="18"/>
      <c r="F127" s="10" t="str">
        <f aca="false">IF(N(D127)+N(E127)=0,"",IF(C127="","No reference",IF(N(D127)&gt;0,IF(COUNTIFS('Our books'!$C$9:$C$1008,C127&amp;"",'Our books'!$E$9:$E$1008,D127)&gt;=COUNTIFS($C$9:C127,C127&amp;"",$D$9:D127,D127),"Matched",IF(COUNTIF('Our books'!$C$9:$C$1008,C127&amp;"")&gt;0,"Reference found - amount differs","Only on this side")),IF(COUNTIFS('Our books'!$C$9:$C$1008,C127&amp;"",'Our books'!$D$9:$D$1008,E127)&gt;=COUNTIFS($C$9:C127,C127&amp;"",$E$9:E127,E127),"Matched",IF(COUNTIF('Our books'!$C$9:$C$1008,C127&amp;"")&gt;0,"Reference found - amount differs","Only on this side")))))</f>
        <v/>
      </c>
    </row>
    <row r="128" customFormat="false" ht="15" hidden="false" customHeight="false" outlineLevel="0" collapsed="false">
      <c r="A128" s="17"/>
      <c r="B128" s="8"/>
      <c r="C128" s="8"/>
      <c r="D128" s="18"/>
      <c r="E128" s="18"/>
      <c r="F128" s="10" t="str">
        <f aca="false">IF(N(D128)+N(E128)=0,"",IF(C128="","No reference",IF(N(D128)&gt;0,IF(COUNTIFS('Our books'!$C$9:$C$1008,C128&amp;"",'Our books'!$E$9:$E$1008,D128)&gt;=COUNTIFS($C$9:C128,C128&amp;"",$D$9:D128,D128),"Matched",IF(COUNTIF('Our books'!$C$9:$C$1008,C128&amp;"")&gt;0,"Reference found - amount differs","Only on this side")),IF(COUNTIFS('Our books'!$C$9:$C$1008,C128&amp;"",'Our books'!$D$9:$D$1008,E128)&gt;=COUNTIFS($C$9:C128,C128&amp;"",$E$9:E128,E128),"Matched",IF(COUNTIF('Our books'!$C$9:$C$1008,C128&amp;"")&gt;0,"Reference found - amount differs","Only on this side")))))</f>
        <v/>
      </c>
    </row>
    <row r="129" customFormat="false" ht="15" hidden="false" customHeight="false" outlineLevel="0" collapsed="false">
      <c r="A129" s="17"/>
      <c r="B129" s="8"/>
      <c r="C129" s="8"/>
      <c r="D129" s="18"/>
      <c r="E129" s="18"/>
      <c r="F129" s="10" t="str">
        <f aca="false">IF(N(D129)+N(E129)=0,"",IF(C129="","No reference",IF(N(D129)&gt;0,IF(COUNTIFS('Our books'!$C$9:$C$1008,C129&amp;"",'Our books'!$E$9:$E$1008,D129)&gt;=COUNTIFS($C$9:C129,C129&amp;"",$D$9:D129,D129),"Matched",IF(COUNTIF('Our books'!$C$9:$C$1008,C129&amp;"")&gt;0,"Reference found - amount differs","Only on this side")),IF(COUNTIFS('Our books'!$C$9:$C$1008,C129&amp;"",'Our books'!$D$9:$D$1008,E129)&gt;=COUNTIFS($C$9:C129,C129&amp;"",$E$9:E129,E129),"Matched",IF(COUNTIF('Our books'!$C$9:$C$1008,C129&amp;"")&gt;0,"Reference found - amount differs","Only on this side")))))</f>
        <v/>
      </c>
    </row>
    <row r="130" customFormat="false" ht="15" hidden="false" customHeight="false" outlineLevel="0" collapsed="false">
      <c r="A130" s="17"/>
      <c r="B130" s="8"/>
      <c r="C130" s="8"/>
      <c r="D130" s="18"/>
      <c r="E130" s="18"/>
      <c r="F130" s="10" t="str">
        <f aca="false">IF(N(D130)+N(E130)=0,"",IF(C130="","No reference",IF(N(D130)&gt;0,IF(COUNTIFS('Our books'!$C$9:$C$1008,C130&amp;"",'Our books'!$E$9:$E$1008,D130)&gt;=COUNTIFS($C$9:C130,C130&amp;"",$D$9:D130,D130),"Matched",IF(COUNTIF('Our books'!$C$9:$C$1008,C130&amp;"")&gt;0,"Reference found - amount differs","Only on this side")),IF(COUNTIFS('Our books'!$C$9:$C$1008,C130&amp;"",'Our books'!$D$9:$D$1008,E130)&gt;=COUNTIFS($C$9:C130,C130&amp;"",$E$9:E130,E130),"Matched",IF(COUNTIF('Our books'!$C$9:$C$1008,C130&amp;"")&gt;0,"Reference found - amount differs","Only on this side")))))</f>
        <v/>
      </c>
    </row>
    <row r="131" customFormat="false" ht="15" hidden="false" customHeight="false" outlineLevel="0" collapsed="false">
      <c r="A131" s="17"/>
      <c r="B131" s="8"/>
      <c r="C131" s="8"/>
      <c r="D131" s="18"/>
      <c r="E131" s="18"/>
      <c r="F131" s="10" t="str">
        <f aca="false">IF(N(D131)+N(E131)=0,"",IF(C131="","No reference",IF(N(D131)&gt;0,IF(COUNTIFS('Our books'!$C$9:$C$1008,C131&amp;"",'Our books'!$E$9:$E$1008,D131)&gt;=COUNTIFS($C$9:C131,C131&amp;"",$D$9:D131,D131),"Matched",IF(COUNTIF('Our books'!$C$9:$C$1008,C131&amp;"")&gt;0,"Reference found - amount differs","Only on this side")),IF(COUNTIFS('Our books'!$C$9:$C$1008,C131&amp;"",'Our books'!$D$9:$D$1008,E131)&gt;=COUNTIFS($C$9:C131,C131&amp;"",$E$9:E131,E131),"Matched",IF(COUNTIF('Our books'!$C$9:$C$1008,C131&amp;"")&gt;0,"Reference found - amount differs","Only on this side")))))</f>
        <v/>
      </c>
    </row>
    <row r="132" customFormat="false" ht="15" hidden="false" customHeight="false" outlineLevel="0" collapsed="false">
      <c r="A132" s="17"/>
      <c r="B132" s="8"/>
      <c r="C132" s="8"/>
      <c r="D132" s="18"/>
      <c r="E132" s="18"/>
      <c r="F132" s="10" t="str">
        <f aca="false">IF(N(D132)+N(E132)=0,"",IF(C132="","No reference",IF(N(D132)&gt;0,IF(COUNTIFS('Our books'!$C$9:$C$1008,C132&amp;"",'Our books'!$E$9:$E$1008,D132)&gt;=COUNTIFS($C$9:C132,C132&amp;"",$D$9:D132,D132),"Matched",IF(COUNTIF('Our books'!$C$9:$C$1008,C132&amp;"")&gt;0,"Reference found - amount differs","Only on this side")),IF(COUNTIFS('Our books'!$C$9:$C$1008,C132&amp;"",'Our books'!$D$9:$D$1008,E132)&gt;=COUNTIFS($C$9:C132,C132&amp;"",$E$9:E132,E132),"Matched",IF(COUNTIF('Our books'!$C$9:$C$1008,C132&amp;"")&gt;0,"Reference found - amount differs","Only on this side")))))</f>
        <v/>
      </c>
    </row>
    <row r="133" customFormat="false" ht="15" hidden="false" customHeight="false" outlineLevel="0" collapsed="false">
      <c r="A133" s="17"/>
      <c r="B133" s="8"/>
      <c r="C133" s="8"/>
      <c r="D133" s="18"/>
      <c r="E133" s="18"/>
      <c r="F133" s="10" t="str">
        <f aca="false">IF(N(D133)+N(E133)=0,"",IF(C133="","No reference",IF(N(D133)&gt;0,IF(COUNTIFS('Our books'!$C$9:$C$1008,C133&amp;"",'Our books'!$E$9:$E$1008,D133)&gt;=COUNTIFS($C$9:C133,C133&amp;"",$D$9:D133,D133),"Matched",IF(COUNTIF('Our books'!$C$9:$C$1008,C133&amp;"")&gt;0,"Reference found - amount differs","Only on this side")),IF(COUNTIFS('Our books'!$C$9:$C$1008,C133&amp;"",'Our books'!$D$9:$D$1008,E133)&gt;=COUNTIFS($C$9:C133,C133&amp;"",$E$9:E133,E133),"Matched",IF(COUNTIF('Our books'!$C$9:$C$1008,C133&amp;"")&gt;0,"Reference found - amount differs","Only on this side")))))</f>
        <v/>
      </c>
    </row>
    <row r="134" customFormat="false" ht="15" hidden="false" customHeight="false" outlineLevel="0" collapsed="false">
      <c r="A134" s="17"/>
      <c r="B134" s="8"/>
      <c r="C134" s="8"/>
      <c r="D134" s="18"/>
      <c r="E134" s="18"/>
      <c r="F134" s="10" t="str">
        <f aca="false">IF(N(D134)+N(E134)=0,"",IF(C134="","No reference",IF(N(D134)&gt;0,IF(COUNTIFS('Our books'!$C$9:$C$1008,C134&amp;"",'Our books'!$E$9:$E$1008,D134)&gt;=COUNTIFS($C$9:C134,C134&amp;"",$D$9:D134,D134),"Matched",IF(COUNTIF('Our books'!$C$9:$C$1008,C134&amp;"")&gt;0,"Reference found - amount differs","Only on this side")),IF(COUNTIFS('Our books'!$C$9:$C$1008,C134&amp;"",'Our books'!$D$9:$D$1008,E134)&gt;=COUNTIFS($C$9:C134,C134&amp;"",$E$9:E134,E134),"Matched",IF(COUNTIF('Our books'!$C$9:$C$1008,C134&amp;"")&gt;0,"Reference found - amount differs","Only on this side")))))</f>
        <v/>
      </c>
    </row>
    <row r="135" customFormat="false" ht="15" hidden="false" customHeight="false" outlineLevel="0" collapsed="false">
      <c r="A135" s="17"/>
      <c r="B135" s="8"/>
      <c r="C135" s="8"/>
      <c r="D135" s="18"/>
      <c r="E135" s="18"/>
      <c r="F135" s="10" t="str">
        <f aca="false">IF(N(D135)+N(E135)=0,"",IF(C135="","No reference",IF(N(D135)&gt;0,IF(COUNTIFS('Our books'!$C$9:$C$1008,C135&amp;"",'Our books'!$E$9:$E$1008,D135)&gt;=COUNTIFS($C$9:C135,C135&amp;"",$D$9:D135,D135),"Matched",IF(COUNTIF('Our books'!$C$9:$C$1008,C135&amp;"")&gt;0,"Reference found - amount differs","Only on this side")),IF(COUNTIFS('Our books'!$C$9:$C$1008,C135&amp;"",'Our books'!$D$9:$D$1008,E135)&gt;=COUNTIFS($C$9:C135,C135&amp;"",$E$9:E135,E135),"Matched",IF(COUNTIF('Our books'!$C$9:$C$1008,C135&amp;"")&gt;0,"Reference found - amount differs","Only on this side")))))</f>
        <v/>
      </c>
    </row>
    <row r="136" customFormat="false" ht="15" hidden="false" customHeight="false" outlineLevel="0" collapsed="false">
      <c r="A136" s="17"/>
      <c r="B136" s="8"/>
      <c r="C136" s="8"/>
      <c r="D136" s="18"/>
      <c r="E136" s="18"/>
      <c r="F136" s="10" t="str">
        <f aca="false">IF(N(D136)+N(E136)=0,"",IF(C136="","No reference",IF(N(D136)&gt;0,IF(COUNTIFS('Our books'!$C$9:$C$1008,C136&amp;"",'Our books'!$E$9:$E$1008,D136)&gt;=COUNTIFS($C$9:C136,C136&amp;"",$D$9:D136,D136),"Matched",IF(COUNTIF('Our books'!$C$9:$C$1008,C136&amp;"")&gt;0,"Reference found - amount differs","Only on this side")),IF(COUNTIFS('Our books'!$C$9:$C$1008,C136&amp;"",'Our books'!$D$9:$D$1008,E136)&gt;=COUNTIFS($C$9:C136,C136&amp;"",$E$9:E136,E136),"Matched",IF(COUNTIF('Our books'!$C$9:$C$1008,C136&amp;"")&gt;0,"Reference found - amount differs","Only on this side")))))</f>
        <v/>
      </c>
    </row>
    <row r="137" customFormat="false" ht="15" hidden="false" customHeight="false" outlineLevel="0" collapsed="false">
      <c r="A137" s="17"/>
      <c r="B137" s="8"/>
      <c r="C137" s="8"/>
      <c r="D137" s="18"/>
      <c r="E137" s="18"/>
      <c r="F137" s="10" t="str">
        <f aca="false">IF(N(D137)+N(E137)=0,"",IF(C137="","No reference",IF(N(D137)&gt;0,IF(COUNTIFS('Our books'!$C$9:$C$1008,C137&amp;"",'Our books'!$E$9:$E$1008,D137)&gt;=COUNTIFS($C$9:C137,C137&amp;"",$D$9:D137,D137),"Matched",IF(COUNTIF('Our books'!$C$9:$C$1008,C137&amp;"")&gt;0,"Reference found - amount differs","Only on this side")),IF(COUNTIFS('Our books'!$C$9:$C$1008,C137&amp;"",'Our books'!$D$9:$D$1008,E137)&gt;=COUNTIFS($C$9:C137,C137&amp;"",$E$9:E137,E137),"Matched",IF(COUNTIF('Our books'!$C$9:$C$1008,C137&amp;"")&gt;0,"Reference found - amount differs","Only on this side")))))</f>
        <v/>
      </c>
    </row>
    <row r="138" customFormat="false" ht="15" hidden="false" customHeight="false" outlineLevel="0" collapsed="false">
      <c r="A138" s="17"/>
      <c r="B138" s="8"/>
      <c r="C138" s="8"/>
      <c r="D138" s="18"/>
      <c r="E138" s="18"/>
      <c r="F138" s="10" t="str">
        <f aca="false">IF(N(D138)+N(E138)=0,"",IF(C138="","No reference",IF(N(D138)&gt;0,IF(COUNTIFS('Our books'!$C$9:$C$1008,C138&amp;"",'Our books'!$E$9:$E$1008,D138)&gt;=COUNTIFS($C$9:C138,C138&amp;"",$D$9:D138,D138),"Matched",IF(COUNTIF('Our books'!$C$9:$C$1008,C138&amp;"")&gt;0,"Reference found - amount differs","Only on this side")),IF(COUNTIFS('Our books'!$C$9:$C$1008,C138&amp;"",'Our books'!$D$9:$D$1008,E138)&gt;=COUNTIFS($C$9:C138,C138&amp;"",$E$9:E138,E138),"Matched",IF(COUNTIF('Our books'!$C$9:$C$1008,C138&amp;"")&gt;0,"Reference found - amount differs","Only on this side")))))</f>
        <v/>
      </c>
    </row>
    <row r="139" customFormat="false" ht="15" hidden="false" customHeight="false" outlineLevel="0" collapsed="false">
      <c r="A139" s="17"/>
      <c r="B139" s="8"/>
      <c r="C139" s="8"/>
      <c r="D139" s="18"/>
      <c r="E139" s="18"/>
      <c r="F139" s="10" t="str">
        <f aca="false">IF(N(D139)+N(E139)=0,"",IF(C139="","No reference",IF(N(D139)&gt;0,IF(COUNTIFS('Our books'!$C$9:$C$1008,C139&amp;"",'Our books'!$E$9:$E$1008,D139)&gt;=COUNTIFS($C$9:C139,C139&amp;"",$D$9:D139,D139),"Matched",IF(COUNTIF('Our books'!$C$9:$C$1008,C139&amp;"")&gt;0,"Reference found - amount differs","Only on this side")),IF(COUNTIFS('Our books'!$C$9:$C$1008,C139&amp;"",'Our books'!$D$9:$D$1008,E139)&gt;=COUNTIFS($C$9:C139,C139&amp;"",$E$9:E139,E139),"Matched",IF(COUNTIF('Our books'!$C$9:$C$1008,C139&amp;"")&gt;0,"Reference found - amount differs","Only on this side")))))</f>
        <v/>
      </c>
    </row>
    <row r="140" customFormat="false" ht="15" hidden="false" customHeight="false" outlineLevel="0" collapsed="false">
      <c r="A140" s="17"/>
      <c r="B140" s="8"/>
      <c r="C140" s="8"/>
      <c r="D140" s="18"/>
      <c r="E140" s="18"/>
      <c r="F140" s="10" t="str">
        <f aca="false">IF(N(D140)+N(E140)=0,"",IF(C140="","No reference",IF(N(D140)&gt;0,IF(COUNTIFS('Our books'!$C$9:$C$1008,C140&amp;"",'Our books'!$E$9:$E$1008,D140)&gt;=COUNTIFS($C$9:C140,C140&amp;"",$D$9:D140,D140),"Matched",IF(COUNTIF('Our books'!$C$9:$C$1008,C140&amp;"")&gt;0,"Reference found - amount differs","Only on this side")),IF(COUNTIFS('Our books'!$C$9:$C$1008,C140&amp;"",'Our books'!$D$9:$D$1008,E140)&gt;=COUNTIFS($C$9:C140,C140&amp;"",$E$9:E140,E140),"Matched",IF(COUNTIF('Our books'!$C$9:$C$1008,C140&amp;"")&gt;0,"Reference found - amount differs","Only on this side")))))</f>
        <v/>
      </c>
    </row>
    <row r="141" customFormat="false" ht="15" hidden="false" customHeight="false" outlineLevel="0" collapsed="false">
      <c r="A141" s="17"/>
      <c r="B141" s="8"/>
      <c r="C141" s="8"/>
      <c r="D141" s="18"/>
      <c r="E141" s="18"/>
      <c r="F141" s="10" t="str">
        <f aca="false">IF(N(D141)+N(E141)=0,"",IF(C141="","No reference",IF(N(D141)&gt;0,IF(COUNTIFS('Our books'!$C$9:$C$1008,C141&amp;"",'Our books'!$E$9:$E$1008,D141)&gt;=COUNTIFS($C$9:C141,C141&amp;"",$D$9:D141,D141),"Matched",IF(COUNTIF('Our books'!$C$9:$C$1008,C141&amp;"")&gt;0,"Reference found - amount differs","Only on this side")),IF(COUNTIFS('Our books'!$C$9:$C$1008,C141&amp;"",'Our books'!$D$9:$D$1008,E141)&gt;=COUNTIFS($C$9:C141,C141&amp;"",$E$9:E141,E141),"Matched",IF(COUNTIF('Our books'!$C$9:$C$1008,C141&amp;"")&gt;0,"Reference found - amount differs","Only on this side")))))</f>
        <v/>
      </c>
    </row>
    <row r="142" customFormat="false" ht="15" hidden="false" customHeight="false" outlineLevel="0" collapsed="false">
      <c r="A142" s="17"/>
      <c r="B142" s="8"/>
      <c r="C142" s="8"/>
      <c r="D142" s="18"/>
      <c r="E142" s="18"/>
      <c r="F142" s="10" t="str">
        <f aca="false">IF(N(D142)+N(E142)=0,"",IF(C142="","No reference",IF(N(D142)&gt;0,IF(COUNTIFS('Our books'!$C$9:$C$1008,C142&amp;"",'Our books'!$E$9:$E$1008,D142)&gt;=COUNTIFS($C$9:C142,C142&amp;"",$D$9:D142,D142),"Matched",IF(COUNTIF('Our books'!$C$9:$C$1008,C142&amp;"")&gt;0,"Reference found - amount differs","Only on this side")),IF(COUNTIFS('Our books'!$C$9:$C$1008,C142&amp;"",'Our books'!$D$9:$D$1008,E142)&gt;=COUNTIFS($C$9:C142,C142&amp;"",$E$9:E142,E142),"Matched",IF(COUNTIF('Our books'!$C$9:$C$1008,C142&amp;"")&gt;0,"Reference found - amount differs","Only on this side")))))</f>
        <v/>
      </c>
    </row>
    <row r="143" customFormat="false" ht="15" hidden="false" customHeight="false" outlineLevel="0" collapsed="false">
      <c r="A143" s="17"/>
      <c r="B143" s="8"/>
      <c r="C143" s="8"/>
      <c r="D143" s="18"/>
      <c r="E143" s="18"/>
      <c r="F143" s="10" t="str">
        <f aca="false">IF(N(D143)+N(E143)=0,"",IF(C143="","No reference",IF(N(D143)&gt;0,IF(COUNTIFS('Our books'!$C$9:$C$1008,C143&amp;"",'Our books'!$E$9:$E$1008,D143)&gt;=COUNTIFS($C$9:C143,C143&amp;"",$D$9:D143,D143),"Matched",IF(COUNTIF('Our books'!$C$9:$C$1008,C143&amp;"")&gt;0,"Reference found - amount differs","Only on this side")),IF(COUNTIFS('Our books'!$C$9:$C$1008,C143&amp;"",'Our books'!$D$9:$D$1008,E143)&gt;=COUNTIFS($C$9:C143,C143&amp;"",$E$9:E143,E143),"Matched",IF(COUNTIF('Our books'!$C$9:$C$1008,C143&amp;"")&gt;0,"Reference found - amount differs","Only on this side")))))</f>
        <v/>
      </c>
    </row>
    <row r="144" customFormat="false" ht="15" hidden="false" customHeight="false" outlineLevel="0" collapsed="false">
      <c r="A144" s="17"/>
      <c r="B144" s="8"/>
      <c r="C144" s="8"/>
      <c r="D144" s="18"/>
      <c r="E144" s="18"/>
      <c r="F144" s="10" t="str">
        <f aca="false">IF(N(D144)+N(E144)=0,"",IF(C144="","No reference",IF(N(D144)&gt;0,IF(COUNTIFS('Our books'!$C$9:$C$1008,C144&amp;"",'Our books'!$E$9:$E$1008,D144)&gt;=COUNTIFS($C$9:C144,C144&amp;"",$D$9:D144,D144),"Matched",IF(COUNTIF('Our books'!$C$9:$C$1008,C144&amp;"")&gt;0,"Reference found - amount differs","Only on this side")),IF(COUNTIFS('Our books'!$C$9:$C$1008,C144&amp;"",'Our books'!$D$9:$D$1008,E144)&gt;=COUNTIFS($C$9:C144,C144&amp;"",$E$9:E144,E144),"Matched",IF(COUNTIF('Our books'!$C$9:$C$1008,C144&amp;"")&gt;0,"Reference found - amount differs","Only on this side")))))</f>
        <v/>
      </c>
    </row>
    <row r="145" customFormat="false" ht="15" hidden="false" customHeight="false" outlineLevel="0" collapsed="false">
      <c r="A145" s="17"/>
      <c r="B145" s="8"/>
      <c r="C145" s="8"/>
      <c r="D145" s="18"/>
      <c r="E145" s="18"/>
      <c r="F145" s="10" t="str">
        <f aca="false">IF(N(D145)+N(E145)=0,"",IF(C145="","No reference",IF(N(D145)&gt;0,IF(COUNTIFS('Our books'!$C$9:$C$1008,C145&amp;"",'Our books'!$E$9:$E$1008,D145)&gt;=COUNTIFS($C$9:C145,C145&amp;"",$D$9:D145,D145),"Matched",IF(COUNTIF('Our books'!$C$9:$C$1008,C145&amp;"")&gt;0,"Reference found - amount differs","Only on this side")),IF(COUNTIFS('Our books'!$C$9:$C$1008,C145&amp;"",'Our books'!$D$9:$D$1008,E145)&gt;=COUNTIFS($C$9:C145,C145&amp;"",$E$9:E145,E145),"Matched",IF(COUNTIF('Our books'!$C$9:$C$1008,C145&amp;"")&gt;0,"Reference found - amount differs","Only on this side")))))</f>
        <v/>
      </c>
    </row>
    <row r="146" customFormat="false" ht="15" hidden="false" customHeight="false" outlineLevel="0" collapsed="false">
      <c r="A146" s="17"/>
      <c r="B146" s="8"/>
      <c r="C146" s="8"/>
      <c r="D146" s="18"/>
      <c r="E146" s="18"/>
      <c r="F146" s="10" t="str">
        <f aca="false">IF(N(D146)+N(E146)=0,"",IF(C146="","No reference",IF(N(D146)&gt;0,IF(COUNTIFS('Our books'!$C$9:$C$1008,C146&amp;"",'Our books'!$E$9:$E$1008,D146)&gt;=COUNTIFS($C$9:C146,C146&amp;"",$D$9:D146,D146),"Matched",IF(COUNTIF('Our books'!$C$9:$C$1008,C146&amp;"")&gt;0,"Reference found - amount differs","Only on this side")),IF(COUNTIFS('Our books'!$C$9:$C$1008,C146&amp;"",'Our books'!$D$9:$D$1008,E146)&gt;=COUNTIFS($C$9:C146,C146&amp;"",$E$9:E146,E146),"Matched",IF(COUNTIF('Our books'!$C$9:$C$1008,C146&amp;"")&gt;0,"Reference found - amount differs","Only on this side")))))</f>
        <v/>
      </c>
    </row>
    <row r="147" customFormat="false" ht="15" hidden="false" customHeight="false" outlineLevel="0" collapsed="false">
      <c r="A147" s="17"/>
      <c r="B147" s="8"/>
      <c r="C147" s="8"/>
      <c r="D147" s="18"/>
      <c r="E147" s="18"/>
      <c r="F147" s="10" t="str">
        <f aca="false">IF(N(D147)+N(E147)=0,"",IF(C147="","No reference",IF(N(D147)&gt;0,IF(COUNTIFS('Our books'!$C$9:$C$1008,C147&amp;"",'Our books'!$E$9:$E$1008,D147)&gt;=COUNTIFS($C$9:C147,C147&amp;"",$D$9:D147,D147),"Matched",IF(COUNTIF('Our books'!$C$9:$C$1008,C147&amp;"")&gt;0,"Reference found - amount differs","Only on this side")),IF(COUNTIFS('Our books'!$C$9:$C$1008,C147&amp;"",'Our books'!$D$9:$D$1008,E147)&gt;=COUNTIFS($C$9:C147,C147&amp;"",$E$9:E147,E147),"Matched",IF(COUNTIF('Our books'!$C$9:$C$1008,C147&amp;"")&gt;0,"Reference found - amount differs","Only on this side")))))</f>
        <v/>
      </c>
    </row>
    <row r="148" customFormat="false" ht="15" hidden="false" customHeight="false" outlineLevel="0" collapsed="false">
      <c r="A148" s="17"/>
      <c r="B148" s="8"/>
      <c r="C148" s="8"/>
      <c r="D148" s="18"/>
      <c r="E148" s="18"/>
      <c r="F148" s="10" t="str">
        <f aca="false">IF(N(D148)+N(E148)=0,"",IF(C148="","No reference",IF(N(D148)&gt;0,IF(COUNTIFS('Our books'!$C$9:$C$1008,C148&amp;"",'Our books'!$E$9:$E$1008,D148)&gt;=COUNTIFS($C$9:C148,C148&amp;"",$D$9:D148,D148),"Matched",IF(COUNTIF('Our books'!$C$9:$C$1008,C148&amp;"")&gt;0,"Reference found - amount differs","Only on this side")),IF(COUNTIFS('Our books'!$C$9:$C$1008,C148&amp;"",'Our books'!$D$9:$D$1008,E148)&gt;=COUNTIFS($C$9:C148,C148&amp;"",$E$9:E148,E148),"Matched",IF(COUNTIF('Our books'!$C$9:$C$1008,C148&amp;"")&gt;0,"Reference found - amount differs","Only on this side")))))</f>
        <v/>
      </c>
    </row>
    <row r="149" customFormat="false" ht="15" hidden="false" customHeight="false" outlineLevel="0" collapsed="false">
      <c r="A149" s="17"/>
      <c r="B149" s="8"/>
      <c r="C149" s="8"/>
      <c r="D149" s="18"/>
      <c r="E149" s="18"/>
      <c r="F149" s="10" t="str">
        <f aca="false">IF(N(D149)+N(E149)=0,"",IF(C149="","No reference",IF(N(D149)&gt;0,IF(COUNTIFS('Our books'!$C$9:$C$1008,C149&amp;"",'Our books'!$E$9:$E$1008,D149)&gt;=COUNTIFS($C$9:C149,C149&amp;"",$D$9:D149,D149),"Matched",IF(COUNTIF('Our books'!$C$9:$C$1008,C149&amp;"")&gt;0,"Reference found - amount differs","Only on this side")),IF(COUNTIFS('Our books'!$C$9:$C$1008,C149&amp;"",'Our books'!$D$9:$D$1008,E149)&gt;=COUNTIFS($C$9:C149,C149&amp;"",$E$9:E149,E149),"Matched",IF(COUNTIF('Our books'!$C$9:$C$1008,C149&amp;"")&gt;0,"Reference found - amount differs","Only on this side")))))</f>
        <v/>
      </c>
    </row>
    <row r="150" customFormat="false" ht="15" hidden="false" customHeight="false" outlineLevel="0" collapsed="false">
      <c r="A150" s="17"/>
      <c r="B150" s="8"/>
      <c r="C150" s="8"/>
      <c r="D150" s="18"/>
      <c r="E150" s="18"/>
      <c r="F150" s="10" t="str">
        <f aca="false">IF(N(D150)+N(E150)=0,"",IF(C150="","No reference",IF(N(D150)&gt;0,IF(COUNTIFS('Our books'!$C$9:$C$1008,C150&amp;"",'Our books'!$E$9:$E$1008,D150)&gt;=COUNTIFS($C$9:C150,C150&amp;"",$D$9:D150,D150),"Matched",IF(COUNTIF('Our books'!$C$9:$C$1008,C150&amp;"")&gt;0,"Reference found - amount differs","Only on this side")),IF(COUNTIFS('Our books'!$C$9:$C$1008,C150&amp;"",'Our books'!$D$9:$D$1008,E150)&gt;=COUNTIFS($C$9:C150,C150&amp;"",$E$9:E150,E150),"Matched",IF(COUNTIF('Our books'!$C$9:$C$1008,C150&amp;"")&gt;0,"Reference found - amount differs","Only on this side")))))</f>
        <v/>
      </c>
    </row>
    <row r="151" customFormat="false" ht="15" hidden="false" customHeight="false" outlineLevel="0" collapsed="false">
      <c r="A151" s="17"/>
      <c r="B151" s="8"/>
      <c r="C151" s="8"/>
      <c r="D151" s="18"/>
      <c r="E151" s="18"/>
      <c r="F151" s="10" t="str">
        <f aca="false">IF(N(D151)+N(E151)=0,"",IF(C151="","No reference",IF(N(D151)&gt;0,IF(COUNTIFS('Our books'!$C$9:$C$1008,C151&amp;"",'Our books'!$E$9:$E$1008,D151)&gt;=COUNTIFS($C$9:C151,C151&amp;"",$D$9:D151,D151),"Matched",IF(COUNTIF('Our books'!$C$9:$C$1008,C151&amp;"")&gt;0,"Reference found - amount differs","Only on this side")),IF(COUNTIFS('Our books'!$C$9:$C$1008,C151&amp;"",'Our books'!$D$9:$D$1008,E151)&gt;=COUNTIFS($C$9:C151,C151&amp;"",$E$9:E151,E151),"Matched",IF(COUNTIF('Our books'!$C$9:$C$1008,C151&amp;"")&gt;0,"Reference found - amount differs","Only on this side")))))</f>
        <v/>
      </c>
    </row>
    <row r="152" customFormat="false" ht="15" hidden="false" customHeight="false" outlineLevel="0" collapsed="false">
      <c r="A152" s="17"/>
      <c r="B152" s="8"/>
      <c r="C152" s="8"/>
      <c r="D152" s="18"/>
      <c r="E152" s="18"/>
      <c r="F152" s="10" t="str">
        <f aca="false">IF(N(D152)+N(E152)=0,"",IF(C152="","No reference",IF(N(D152)&gt;0,IF(COUNTIFS('Our books'!$C$9:$C$1008,C152&amp;"",'Our books'!$E$9:$E$1008,D152)&gt;=COUNTIFS($C$9:C152,C152&amp;"",$D$9:D152,D152),"Matched",IF(COUNTIF('Our books'!$C$9:$C$1008,C152&amp;"")&gt;0,"Reference found - amount differs","Only on this side")),IF(COUNTIFS('Our books'!$C$9:$C$1008,C152&amp;"",'Our books'!$D$9:$D$1008,E152)&gt;=COUNTIFS($C$9:C152,C152&amp;"",$E$9:E152,E152),"Matched",IF(COUNTIF('Our books'!$C$9:$C$1008,C152&amp;"")&gt;0,"Reference found - amount differs","Only on this side")))))</f>
        <v/>
      </c>
    </row>
    <row r="153" customFormat="false" ht="15" hidden="false" customHeight="false" outlineLevel="0" collapsed="false">
      <c r="A153" s="17"/>
      <c r="B153" s="8"/>
      <c r="C153" s="8"/>
      <c r="D153" s="18"/>
      <c r="E153" s="18"/>
      <c r="F153" s="10" t="str">
        <f aca="false">IF(N(D153)+N(E153)=0,"",IF(C153="","No reference",IF(N(D153)&gt;0,IF(COUNTIFS('Our books'!$C$9:$C$1008,C153&amp;"",'Our books'!$E$9:$E$1008,D153)&gt;=COUNTIFS($C$9:C153,C153&amp;"",$D$9:D153,D153),"Matched",IF(COUNTIF('Our books'!$C$9:$C$1008,C153&amp;"")&gt;0,"Reference found - amount differs","Only on this side")),IF(COUNTIFS('Our books'!$C$9:$C$1008,C153&amp;"",'Our books'!$D$9:$D$1008,E153)&gt;=COUNTIFS($C$9:C153,C153&amp;"",$E$9:E153,E153),"Matched",IF(COUNTIF('Our books'!$C$9:$C$1008,C153&amp;"")&gt;0,"Reference found - amount differs","Only on this side")))))</f>
        <v/>
      </c>
    </row>
    <row r="154" customFormat="false" ht="15" hidden="false" customHeight="false" outlineLevel="0" collapsed="false">
      <c r="A154" s="17"/>
      <c r="B154" s="8"/>
      <c r="C154" s="8"/>
      <c r="D154" s="18"/>
      <c r="E154" s="18"/>
      <c r="F154" s="10" t="str">
        <f aca="false">IF(N(D154)+N(E154)=0,"",IF(C154="","No reference",IF(N(D154)&gt;0,IF(COUNTIFS('Our books'!$C$9:$C$1008,C154&amp;"",'Our books'!$E$9:$E$1008,D154)&gt;=COUNTIFS($C$9:C154,C154&amp;"",$D$9:D154,D154),"Matched",IF(COUNTIF('Our books'!$C$9:$C$1008,C154&amp;"")&gt;0,"Reference found - amount differs","Only on this side")),IF(COUNTIFS('Our books'!$C$9:$C$1008,C154&amp;"",'Our books'!$D$9:$D$1008,E154)&gt;=COUNTIFS($C$9:C154,C154&amp;"",$E$9:E154,E154),"Matched",IF(COUNTIF('Our books'!$C$9:$C$1008,C154&amp;"")&gt;0,"Reference found - amount differs","Only on this side")))))</f>
        <v/>
      </c>
    </row>
    <row r="155" customFormat="false" ht="15" hidden="false" customHeight="false" outlineLevel="0" collapsed="false">
      <c r="A155" s="17"/>
      <c r="B155" s="8"/>
      <c r="C155" s="8"/>
      <c r="D155" s="18"/>
      <c r="E155" s="18"/>
      <c r="F155" s="10" t="str">
        <f aca="false">IF(N(D155)+N(E155)=0,"",IF(C155="","No reference",IF(N(D155)&gt;0,IF(COUNTIFS('Our books'!$C$9:$C$1008,C155&amp;"",'Our books'!$E$9:$E$1008,D155)&gt;=COUNTIFS($C$9:C155,C155&amp;"",$D$9:D155,D155),"Matched",IF(COUNTIF('Our books'!$C$9:$C$1008,C155&amp;"")&gt;0,"Reference found - amount differs","Only on this side")),IF(COUNTIFS('Our books'!$C$9:$C$1008,C155&amp;"",'Our books'!$D$9:$D$1008,E155)&gt;=COUNTIFS($C$9:C155,C155&amp;"",$E$9:E155,E155),"Matched",IF(COUNTIF('Our books'!$C$9:$C$1008,C155&amp;"")&gt;0,"Reference found - amount differs","Only on this side")))))</f>
        <v/>
      </c>
    </row>
    <row r="156" customFormat="false" ht="15" hidden="false" customHeight="false" outlineLevel="0" collapsed="false">
      <c r="A156" s="17"/>
      <c r="B156" s="8"/>
      <c r="C156" s="8"/>
      <c r="D156" s="18"/>
      <c r="E156" s="18"/>
      <c r="F156" s="10" t="str">
        <f aca="false">IF(N(D156)+N(E156)=0,"",IF(C156="","No reference",IF(N(D156)&gt;0,IF(COUNTIFS('Our books'!$C$9:$C$1008,C156&amp;"",'Our books'!$E$9:$E$1008,D156)&gt;=COUNTIFS($C$9:C156,C156&amp;"",$D$9:D156,D156),"Matched",IF(COUNTIF('Our books'!$C$9:$C$1008,C156&amp;"")&gt;0,"Reference found - amount differs","Only on this side")),IF(COUNTIFS('Our books'!$C$9:$C$1008,C156&amp;"",'Our books'!$D$9:$D$1008,E156)&gt;=COUNTIFS($C$9:C156,C156&amp;"",$E$9:E156,E156),"Matched",IF(COUNTIF('Our books'!$C$9:$C$1008,C156&amp;"")&gt;0,"Reference found - amount differs","Only on this side")))))</f>
        <v/>
      </c>
    </row>
    <row r="157" customFormat="false" ht="15" hidden="false" customHeight="false" outlineLevel="0" collapsed="false">
      <c r="A157" s="17"/>
      <c r="B157" s="8"/>
      <c r="C157" s="8"/>
      <c r="D157" s="18"/>
      <c r="E157" s="18"/>
      <c r="F157" s="10" t="str">
        <f aca="false">IF(N(D157)+N(E157)=0,"",IF(C157="","No reference",IF(N(D157)&gt;0,IF(COUNTIFS('Our books'!$C$9:$C$1008,C157&amp;"",'Our books'!$E$9:$E$1008,D157)&gt;=COUNTIFS($C$9:C157,C157&amp;"",$D$9:D157,D157),"Matched",IF(COUNTIF('Our books'!$C$9:$C$1008,C157&amp;"")&gt;0,"Reference found - amount differs","Only on this side")),IF(COUNTIFS('Our books'!$C$9:$C$1008,C157&amp;"",'Our books'!$D$9:$D$1008,E157)&gt;=COUNTIFS($C$9:C157,C157&amp;"",$E$9:E157,E157),"Matched",IF(COUNTIF('Our books'!$C$9:$C$1008,C157&amp;"")&gt;0,"Reference found - amount differs","Only on this side")))))</f>
        <v/>
      </c>
    </row>
    <row r="158" customFormat="false" ht="15" hidden="false" customHeight="false" outlineLevel="0" collapsed="false">
      <c r="A158" s="17"/>
      <c r="B158" s="8"/>
      <c r="C158" s="8"/>
      <c r="D158" s="18"/>
      <c r="E158" s="18"/>
      <c r="F158" s="10" t="str">
        <f aca="false">IF(N(D158)+N(E158)=0,"",IF(C158="","No reference",IF(N(D158)&gt;0,IF(COUNTIFS('Our books'!$C$9:$C$1008,C158&amp;"",'Our books'!$E$9:$E$1008,D158)&gt;=COUNTIFS($C$9:C158,C158&amp;"",$D$9:D158,D158),"Matched",IF(COUNTIF('Our books'!$C$9:$C$1008,C158&amp;"")&gt;0,"Reference found - amount differs","Only on this side")),IF(COUNTIFS('Our books'!$C$9:$C$1008,C158&amp;"",'Our books'!$D$9:$D$1008,E158)&gt;=COUNTIFS($C$9:C158,C158&amp;"",$E$9:E158,E158),"Matched",IF(COUNTIF('Our books'!$C$9:$C$1008,C158&amp;"")&gt;0,"Reference found - amount differs","Only on this side")))))</f>
        <v/>
      </c>
    </row>
    <row r="159" customFormat="false" ht="15" hidden="false" customHeight="false" outlineLevel="0" collapsed="false">
      <c r="A159" s="17"/>
      <c r="B159" s="8"/>
      <c r="C159" s="8"/>
      <c r="D159" s="18"/>
      <c r="E159" s="18"/>
      <c r="F159" s="10" t="str">
        <f aca="false">IF(N(D159)+N(E159)=0,"",IF(C159="","No reference",IF(N(D159)&gt;0,IF(COUNTIFS('Our books'!$C$9:$C$1008,C159&amp;"",'Our books'!$E$9:$E$1008,D159)&gt;=COUNTIFS($C$9:C159,C159&amp;"",$D$9:D159,D159),"Matched",IF(COUNTIF('Our books'!$C$9:$C$1008,C159&amp;"")&gt;0,"Reference found - amount differs","Only on this side")),IF(COUNTIFS('Our books'!$C$9:$C$1008,C159&amp;"",'Our books'!$D$9:$D$1008,E159)&gt;=COUNTIFS($C$9:C159,C159&amp;"",$E$9:E159,E159),"Matched",IF(COUNTIF('Our books'!$C$9:$C$1008,C159&amp;"")&gt;0,"Reference found - amount differs","Only on this side")))))</f>
        <v/>
      </c>
    </row>
    <row r="160" customFormat="false" ht="15" hidden="false" customHeight="false" outlineLevel="0" collapsed="false">
      <c r="A160" s="17"/>
      <c r="B160" s="8"/>
      <c r="C160" s="8"/>
      <c r="D160" s="18"/>
      <c r="E160" s="18"/>
      <c r="F160" s="10" t="str">
        <f aca="false">IF(N(D160)+N(E160)=0,"",IF(C160="","No reference",IF(N(D160)&gt;0,IF(COUNTIFS('Our books'!$C$9:$C$1008,C160&amp;"",'Our books'!$E$9:$E$1008,D160)&gt;=COUNTIFS($C$9:C160,C160&amp;"",$D$9:D160,D160),"Matched",IF(COUNTIF('Our books'!$C$9:$C$1008,C160&amp;"")&gt;0,"Reference found - amount differs","Only on this side")),IF(COUNTIFS('Our books'!$C$9:$C$1008,C160&amp;"",'Our books'!$D$9:$D$1008,E160)&gt;=COUNTIFS($C$9:C160,C160&amp;"",$E$9:E160,E160),"Matched",IF(COUNTIF('Our books'!$C$9:$C$1008,C160&amp;"")&gt;0,"Reference found - amount differs","Only on this side")))))</f>
        <v/>
      </c>
    </row>
    <row r="161" customFormat="false" ht="15" hidden="false" customHeight="false" outlineLevel="0" collapsed="false">
      <c r="A161" s="17"/>
      <c r="B161" s="8"/>
      <c r="C161" s="8"/>
      <c r="D161" s="18"/>
      <c r="E161" s="18"/>
      <c r="F161" s="10" t="str">
        <f aca="false">IF(N(D161)+N(E161)=0,"",IF(C161="","No reference",IF(N(D161)&gt;0,IF(COUNTIFS('Our books'!$C$9:$C$1008,C161&amp;"",'Our books'!$E$9:$E$1008,D161)&gt;=COUNTIFS($C$9:C161,C161&amp;"",$D$9:D161,D161),"Matched",IF(COUNTIF('Our books'!$C$9:$C$1008,C161&amp;"")&gt;0,"Reference found - amount differs","Only on this side")),IF(COUNTIFS('Our books'!$C$9:$C$1008,C161&amp;"",'Our books'!$D$9:$D$1008,E161)&gt;=COUNTIFS($C$9:C161,C161&amp;"",$E$9:E161,E161),"Matched",IF(COUNTIF('Our books'!$C$9:$C$1008,C161&amp;"")&gt;0,"Reference found - amount differs","Only on this side")))))</f>
        <v/>
      </c>
    </row>
    <row r="162" customFormat="false" ht="15" hidden="false" customHeight="false" outlineLevel="0" collapsed="false">
      <c r="A162" s="17"/>
      <c r="B162" s="8"/>
      <c r="C162" s="8"/>
      <c r="D162" s="18"/>
      <c r="E162" s="18"/>
      <c r="F162" s="10" t="str">
        <f aca="false">IF(N(D162)+N(E162)=0,"",IF(C162="","No reference",IF(N(D162)&gt;0,IF(COUNTIFS('Our books'!$C$9:$C$1008,C162&amp;"",'Our books'!$E$9:$E$1008,D162)&gt;=COUNTIFS($C$9:C162,C162&amp;"",$D$9:D162,D162),"Matched",IF(COUNTIF('Our books'!$C$9:$C$1008,C162&amp;"")&gt;0,"Reference found - amount differs","Only on this side")),IF(COUNTIFS('Our books'!$C$9:$C$1008,C162&amp;"",'Our books'!$D$9:$D$1008,E162)&gt;=COUNTIFS($C$9:C162,C162&amp;"",$E$9:E162,E162),"Matched",IF(COUNTIF('Our books'!$C$9:$C$1008,C162&amp;"")&gt;0,"Reference found - amount differs","Only on this side")))))</f>
        <v/>
      </c>
    </row>
    <row r="163" customFormat="false" ht="15" hidden="false" customHeight="false" outlineLevel="0" collapsed="false">
      <c r="A163" s="17"/>
      <c r="B163" s="8"/>
      <c r="C163" s="8"/>
      <c r="D163" s="18"/>
      <c r="E163" s="18"/>
      <c r="F163" s="10" t="str">
        <f aca="false">IF(N(D163)+N(E163)=0,"",IF(C163="","No reference",IF(N(D163)&gt;0,IF(COUNTIFS('Our books'!$C$9:$C$1008,C163&amp;"",'Our books'!$E$9:$E$1008,D163)&gt;=COUNTIFS($C$9:C163,C163&amp;"",$D$9:D163,D163),"Matched",IF(COUNTIF('Our books'!$C$9:$C$1008,C163&amp;"")&gt;0,"Reference found - amount differs","Only on this side")),IF(COUNTIFS('Our books'!$C$9:$C$1008,C163&amp;"",'Our books'!$D$9:$D$1008,E163)&gt;=COUNTIFS($C$9:C163,C163&amp;"",$E$9:E163,E163),"Matched",IF(COUNTIF('Our books'!$C$9:$C$1008,C163&amp;"")&gt;0,"Reference found - amount differs","Only on this side")))))</f>
        <v/>
      </c>
    </row>
    <row r="164" customFormat="false" ht="15" hidden="false" customHeight="false" outlineLevel="0" collapsed="false">
      <c r="A164" s="17"/>
      <c r="B164" s="8"/>
      <c r="C164" s="8"/>
      <c r="D164" s="18"/>
      <c r="E164" s="18"/>
      <c r="F164" s="10" t="str">
        <f aca="false">IF(N(D164)+N(E164)=0,"",IF(C164="","No reference",IF(N(D164)&gt;0,IF(COUNTIFS('Our books'!$C$9:$C$1008,C164&amp;"",'Our books'!$E$9:$E$1008,D164)&gt;=COUNTIFS($C$9:C164,C164&amp;"",$D$9:D164,D164),"Matched",IF(COUNTIF('Our books'!$C$9:$C$1008,C164&amp;"")&gt;0,"Reference found - amount differs","Only on this side")),IF(COUNTIFS('Our books'!$C$9:$C$1008,C164&amp;"",'Our books'!$D$9:$D$1008,E164)&gt;=COUNTIFS($C$9:C164,C164&amp;"",$E$9:E164,E164),"Matched",IF(COUNTIF('Our books'!$C$9:$C$1008,C164&amp;"")&gt;0,"Reference found - amount differs","Only on this side")))))</f>
        <v/>
      </c>
    </row>
    <row r="165" customFormat="false" ht="15" hidden="false" customHeight="false" outlineLevel="0" collapsed="false">
      <c r="A165" s="17"/>
      <c r="B165" s="8"/>
      <c r="C165" s="8"/>
      <c r="D165" s="18"/>
      <c r="E165" s="18"/>
      <c r="F165" s="10" t="str">
        <f aca="false">IF(N(D165)+N(E165)=0,"",IF(C165="","No reference",IF(N(D165)&gt;0,IF(COUNTIFS('Our books'!$C$9:$C$1008,C165&amp;"",'Our books'!$E$9:$E$1008,D165)&gt;=COUNTIFS($C$9:C165,C165&amp;"",$D$9:D165,D165),"Matched",IF(COUNTIF('Our books'!$C$9:$C$1008,C165&amp;"")&gt;0,"Reference found - amount differs","Only on this side")),IF(COUNTIFS('Our books'!$C$9:$C$1008,C165&amp;"",'Our books'!$D$9:$D$1008,E165)&gt;=COUNTIFS($C$9:C165,C165&amp;"",$E$9:E165,E165),"Matched",IF(COUNTIF('Our books'!$C$9:$C$1008,C165&amp;"")&gt;0,"Reference found - amount differs","Only on this side")))))</f>
        <v/>
      </c>
    </row>
    <row r="166" customFormat="false" ht="15" hidden="false" customHeight="false" outlineLevel="0" collapsed="false">
      <c r="A166" s="17"/>
      <c r="B166" s="8"/>
      <c r="C166" s="8"/>
      <c r="D166" s="18"/>
      <c r="E166" s="18"/>
      <c r="F166" s="10" t="str">
        <f aca="false">IF(N(D166)+N(E166)=0,"",IF(C166="","No reference",IF(N(D166)&gt;0,IF(COUNTIFS('Our books'!$C$9:$C$1008,C166&amp;"",'Our books'!$E$9:$E$1008,D166)&gt;=COUNTIFS($C$9:C166,C166&amp;"",$D$9:D166,D166),"Matched",IF(COUNTIF('Our books'!$C$9:$C$1008,C166&amp;"")&gt;0,"Reference found - amount differs","Only on this side")),IF(COUNTIFS('Our books'!$C$9:$C$1008,C166&amp;"",'Our books'!$D$9:$D$1008,E166)&gt;=COUNTIFS($C$9:C166,C166&amp;"",$E$9:E166,E166),"Matched",IF(COUNTIF('Our books'!$C$9:$C$1008,C166&amp;"")&gt;0,"Reference found - amount differs","Only on this side")))))</f>
        <v/>
      </c>
    </row>
    <row r="167" customFormat="false" ht="15" hidden="false" customHeight="false" outlineLevel="0" collapsed="false">
      <c r="A167" s="17"/>
      <c r="B167" s="8"/>
      <c r="C167" s="8"/>
      <c r="D167" s="18"/>
      <c r="E167" s="18"/>
      <c r="F167" s="10" t="str">
        <f aca="false">IF(N(D167)+N(E167)=0,"",IF(C167="","No reference",IF(N(D167)&gt;0,IF(COUNTIFS('Our books'!$C$9:$C$1008,C167&amp;"",'Our books'!$E$9:$E$1008,D167)&gt;=COUNTIFS($C$9:C167,C167&amp;"",$D$9:D167,D167),"Matched",IF(COUNTIF('Our books'!$C$9:$C$1008,C167&amp;"")&gt;0,"Reference found - amount differs","Only on this side")),IF(COUNTIFS('Our books'!$C$9:$C$1008,C167&amp;"",'Our books'!$D$9:$D$1008,E167)&gt;=COUNTIFS($C$9:C167,C167&amp;"",$E$9:E167,E167),"Matched",IF(COUNTIF('Our books'!$C$9:$C$1008,C167&amp;"")&gt;0,"Reference found - amount differs","Only on this side")))))</f>
        <v/>
      </c>
    </row>
    <row r="168" customFormat="false" ht="15" hidden="false" customHeight="false" outlineLevel="0" collapsed="false">
      <c r="A168" s="17"/>
      <c r="B168" s="8"/>
      <c r="C168" s="8"/>
      <c r="D168" s="18"/>
      <c r="E168" s="18"/>
      <c r="F168" s="10" t="str">
        <f aca="false">IF(N(D168)+N(E168)=0,"",IF(C168="","No reference",IF(N(D168)&gt;0,IF(COUNTIFS('Our books'!$C$9:$C$1008,C168&amp;"",'Our books'!$E$9:$E$1008,D168)&gt;=COUNTIFS($C$9:C168,C168&amp;"",$D$9:D168,D168),"Matched",IF(COUNTIF('Our books'!$C$9:$C$1008,C168&amp;"")&gt;0,"Reference found - amount differs","Only on this side")),IF(COUNTIFS('Our books'!$C$9:$C$1008,C168&amp;"",'Our books'!$D$9:$D$1008,E168)&gt;=COUNTIFS($C$9:C168,C168&amp;"",$E$9:E168,E168),"Matched",IF(COUNTIF('Our books'!$C$9:$C$1008,C168&amp;"")&gt;0,"Reference found - amount differs","Only on this side")))))</f>
        <v/>
      </c>
    </row>
    <row r="169" customFormat="false" ht="15" hidden="false" customHeight="false" outlineLevel="0" collapsed="false">
      <c r="A169" s="17"/>
      <c r="B169" s="8"/>
      <c r="C169" s="8"/>
      <c r="D169" s="18"/>
      <c r="E169" s="18"/>
      <c r="F169" s="10" t="str">
        <f aca="false">IF(N(D169)+N(E169)=0,"",IF(C169="","No reference",IF(N(D169)&gt;0,IF(COUNTIFS('Our books'!$C$9:$C$1008,C169&amp;"",'Our books'!$E$9:$E$1008,D169)&gt;=COUNTIFS($C$9:C169,C169&amp;"",$D$9:D169,D169),"Matched",IF(COUNTIF('Our books'!$C$9:$C$1008,C169&amp;"")&gt;0,"Reference found - amount differs","Only on this side")),IF(COUNTIFS('Our books'!$C$9:$C$1008,C169&amp;"",'Our books'!$D$9:$D$1008,E169)&gt;=COUNTIFS($C$9:C169,C169&amp;"",$E$9:E169,E169),"Matched",IF(COUNTIF('Our books'!$C$9:$C$1008,C169&amp;"")&gt;0,"Reference found - amount differs","Only on this side")))))</f>
        <v/>
      </c>
    </row>
    <row r="170" customFormat="false" ht="15" hidden="false" customHeight="false" outlineLevel="0" collapsed="false">
      <c r="A170" s="17"/>
      <c r="B170" s="8"/>
      <c r="C170" s="8"/>
      <c r="D170" s="18"/>
      <c r="E170" s="18"/>
      <c r="F170" s="10" t="str">
        <f aca="false">IF(N(D170)+N(E170)=0,"",IF(C170="","No reference",IF(N(D170)&gt;0,IF(COUNTIFS('Our books'!$C$9:$C$1008,C170&amp;"",'Our books'!$E$9:$E$1008,D170)&gt;=COUNTIFS($C$9:C170,C170&amp;"",$D$9:D170,D170),"Matched",IF(COUNTIF('Our books'!$C$9:$C$1008,C170&amp;"")&gt;0,"Reference found - amount differs","Only on this side")),IF(COUNTIFS('Our books'!$C$9:$C$1008,C170&amp;"",'Our books'!$D$9:$D$1008,E170)&gt;=COUNTIFS($C$9:C170,C170&amp;"",$E$9:E170,E170),"Matched",IF(COUNTIF('Our books'!$C$9:$C$1008,C170&amp;"")&gt;0,"Reference found - amount differs","Only on this side")))))</f>
        <v/>
      </c>
    </row>
    <row r="171" customFormat="false" ht="15" hidden="false" customHeight="false" outlineLevel="0" collapsed="false">
      <c r="A171" s="17"/>
      <c r="B171" s="8"/>
      <c r="C171" s="8"/>
      <c r="D171" s="18"/>
      <c r="E171" s="18"/>
      <c r="F171" s="10" t="str">
        <f aca="false">IF(N(D171)+N(E171)=0,"",IF(C171="","No reference",IF(N(D171)&gt;0,IF(COUNTIFS('Our books'!$C$9:$C$1008,C171&amp;"",'Our books'!$E$9:$E$1008,D171)&gt;=COUNTIFS($C$9:C171,C171&amp;"",$D$9:D171,D171),"Matched",IF(COUNTIF('Our books'!$C$9:$C$1008,C171&amp;"")&gt;0,"Reference found - amount differs","Only on this side")),IF(COUNTIFS('Our books'!$C$9:$C$1008,C171&amp;"",'Our books'!$D$9:$D$1008,E171)&gt;=COUNTIFS($C$9:C171,C171&amp;"",$E$9:E171,E171),"Matched",IF(COUNTIF('Our books'!$C$9:$C$1008,C171&amp;"")&gt;0,"Reference found - amount differs","Only on this side")))))</f>
        <v/>
      </c>
    </row>
    <row r="172" customFormat="false" ht="15" hidden="false" customHeight="false" outlineLevel="0" collapsed="false">
      <c r="A172" s="17"/>
      <c r="B172" s="8"/>
      <c r="C172" s="8"/>
      <c r="D172" s="18"/>
      <c r="E172" s="18"/>
      <c r="F172" s="10" t="str">
        <f aca="false">IF(N(D172)+N(E172)=0,"",IF(C172="","No reference",IF(N(D172)&gt;0,IF(COUNTIFS('Our books'!$C$9:$C$1008,C172&amp;"",'Our books'!$E$9:$E$1008,D172)&gt;=COUNTIFS($C$9:C172,C172&amp;"",$D$9:D172,D172),"Matched",IF(COUNTIF('Our books'!$C$9:$C$1008,C172&amp;"")&gt;0,"Reference found - amount differs","Only on this side")),IF(COUNTIFS('Our books'!$C$9:$C$1008,C172&amp;"",'Our books'!$D$9:$D$1008,E172)&gt;=COUNTIFS($C$9:C172,C172&amp;"",$E$9:E172,E172),"Matched",IF(COUNTIF('Our books'!$C$9:$C$1008,C172&amp;"")&gt;0,"Reference found - amount differs","Only on this side")))))</f>
        <v/>
      </c>
    </row>
    <row r="173" customFormat="false" ht="15" hidden="false" customHeight="false" outlineLevel="0" collapsed="false">
      <c r="A173" s="17"/>
      <c r="B173" s="8"/>
      <c r="C173" s="8"/>
      <c r="D173" s="18"/>
      <c r="E173" s="18"/>
      <c r="F173" s="10" t="str">
        <f aca="false">IF(N(D173)+N(E173)=0,"",IF(C173="","No reference",IF(N(D173)&gt;0,IF(COUNTIFS('Our books'!$C$9:$C$1008,C173&amp;"",'Our books'!$E$9:$E$1008,D173)&gt;=COUNTIFS($C$9:C173,C173&amp;"",$D$9:D173,D173),"Matched",IF(COUNTIF('Our books'!$C$9:$C$1008,C173&amp;"")&gt;0,"Reference found - amount differs","Only on this side")),IF(COUNTIFS('Our books'!$C$9:$C$1008,C173&amp;"",'Our books'!$D$9:$D$1008,E173)&gt;=COUNTIFS($C$9:C173,C173&amp;"",$E$9:E173,E173),"Matched",IF(COUNTIF('Our books'!$C$9:$C$1008,C173&amp;"")&gt;0,"Reference found - amount differs","Only on this side")))))</f>
        <v/>
      </c>
    </row>
    <row r="174" customFormat="false" ht="15" hidden="false" customHeight="false" outlineLevel="0" collapsed="false">
      <c r="A174" s="17"/>
      <c r="B174" s="8"/>
      <c r="C174" s="8"/>
      <c r="D174" s="18"/>
      <c r="E174" s="18"/>
      <c r="F174" s="10" t="str">
        <f aca="false">IF(N(D174)+N(E174)=0,"",IF(C174="","No reference",IF(N(D174)&gt;0,IF(COUNTIFS('Our books'!$C$9:$C$1008,C174&amp;"",'Our books'!$E$9:$E$1008,D174)&gt;=COUNTIFS($C$9:C174,C174&amp;"",$D$9:D174,D174),"Matched",IF(COUNTIF('Our books'!$C$9:$C$1008,C174&amp;"")&gt;0,"Reference found - amount differs","Only on this side")),IF(COUNTIFS('Our books'!$C$9:$C$1008,C174&amp;"",'Our books'!$D$9:$D$1008,E174)&gt;=COUNTIFS($C$9:C174,C174&amp;"",$E$9:E174,E174),"Matched",IF(COUNTIF('Our books'!$C$9:$C$1008,C174&amp;"")&gt;0,"Reference found - amount differs","Only on this side")))))</f>
        <v/>
      </c>
    </row>
    <row r="175" customFormat="false" ht="15" hidden="false" customHeight="false" outlineLevel="0" collapsed="false">
      <c r="A175" s="17"/>
      <c r="B175" s="8"/>
      <c r="C175" s="8"/>
      <c r="D175" s="18"/>
      <c r="E175" s="18"/>
      <c r="F175" s="10" t="str">
        <f aca="false">IF(N(D175)+N(E175)=0,"",IF(C175="","No reference",IF(N(D175)&gt;0,IF(COUNTIFS('Our books'!$C$9:$C$1008,C175&amp;"",'Our books'!$E$9:$E$1008,D175)&gt;=COUNTIFS($C$9:C175,C175&amp;"",$D$9:D175,D175),"Matched",IF(COUNTIF('Our books'!$C$9:$C$1008,C175&amp;"")&gt;0,"Reference found - amount differs","Only on this side")),IF(COUNTIFS('Our books'!$C$9:$C$1008,C175&amp;"",'Our books'!$D$9:$D$1008,E175)&gt;=COUNTIFS($C$9:C175,C175&amp;"",$E$9:E175,E175),"Matched",IF(COUNTIF('Our books'!$C$9:$C$1008,C175&amp;"")&gt;0,"Reference found - amount differs","Only on this side")))))</f>
        <v/>
      </c>
    </row>
    <row r="176" customFormat="false" ht="15" hidden="false" customHeight="false" outlineLevel="0" collapsed="false">
      <c r="A176" s="17"/>
      <c r="B176" s="8"/>
      <c r="C176" s="8"/>
      <c r="D176" s="18"/>
      <c r="E176" s="18"/>
      <c r="F176" s="10" t="str">
        <f aca="false">IF(N(D176)+N(E176)=0,"",IF(C176="","No reference",IF(N(D176)&gt;0,IF(COUNTIFS('Our books'!$C$9:$C$1008,C176&amp;"",'Our books'!$E$9:$E$1008,D176)&gt;=COUNTIFS($C$9:C176,C176&amp;"",$D$9:D176,D176),"Matched",IF(COUNTIF('Our books'!$C$9:$C$1008,C176&amp;"")&gt;0,"Reference found - amount differs","Only on this side")),IF(COUNTIFS('Our books'!$C$9:$C$1008,C176&amp;"",'Our books'!$D$9:$D$1008,E176)&gt;=COUNTIFS($C$9:C176,C176&amp;"",$E$9:E176,E176),"Matched",IF(COUNTIF('Our books'!$C$9:$C$1008,C176&amp;"")&gt;0,"Reference found - amount differs","Only on this side")))))</f>
        <v/>
      </c>
    </row>
    <row r="177" customFormat="false" ht="15" hidden="false" customHeight="false" outlineLevel="0" collapsed="false">
      <c r="A177" s="17"/>
      <c r="B177" s="8"/>
      <c r="C177" s="8"/>
      <c r="D177" s="18"/>
      <c r="E177" s="18"/>
      <c r="F177" s="10" t="str">
        <f aca="false">IF(N(D177)+N(E177)=0,"",IF(C177="","No reference",IF(N(D177)&gt;0,IF(COUNTIFS('Our books'!$C$9:$C$1008,C177&amp;"",'Our books'!$E$9:$E$1008,D177)&gt;=COUNTIFS($C$9:C177,C177&amp;"",$D$9:D177,D177),"Matched",IF(COUNTIF('Our books'!$C$9:$C$1008,C177&amp;"")&gt;0,"Reference found - amount differs","Only on this side")),IF(COUNTIFS('Our books'!$C$9:$C$1008,C177&amp;"",'Our books'!$D$9:$D$1008,E177)&gt;=COUNTIFS($C$9:C177,C177&amp;"",$E$9:E177,E177),"Matched",IF(COUNTIF('Our books'!$C$9:$C$1008,C177&amp;"")&gt;0,"Reference found - amount differs","Only on this side")))))</f>
        <v/>
      </c>
    </row>
    <row r="178" customFormat="false" ht="15" hidden="false" customHeight="false" outlineLevel="0" collapsed="false">
      <c r="A178" s="17"/>
      <c r="B178" s="8"/>
      <c r="C178" s="8"/>
      <c r="D178" s="18"/>
      <c r="E178" s="18"/>
      <c r="F178" s="10" t="str">
        <f aca="false">IF(N(D178)+N(E178)=0,"",IF(C178="","No reference",IF(N(D178)&gt;0,IF(COUNTIFS('Our books'!$C$9:$C$1008,C178&amp;"",'Our books'!$E$9:$E$1008,D178)&gt;=COUNTIFS($C$9:C178,C178&amp;"",$D$9:D178,D178),"Matched",IF(COUNTIF('Our books'!$C$9:$C$1008,C178&amp;"")&gt;0,"Reference found - amount differs","Only on this side")),IF(COUNTIFS('Our books'!$C$9:$C$1008,C178&amp;"",'Our books'!$D$9:$D$1008,E178)&gt;=COUNTIFS($C$9:C178,C178&amp;"",$E$9:E178,E178),"Matched",IF(COUNTIF('Our books'!$C$9:$C$1008,C178&amp;"")&gt;0,"Reference found - amount differs","Only on this side")))))</f>
        <v/>
      </c>
    </row>
    <row r="179" customFormat="false" ht="15" hidden="false" customHeight="false" outlineLevel="0" collapsed="false">
      <c r="A179" s="17"/>
      <c r="B179" s="8"/>
      <c r="C179" s="8"/>
      <c r="D179" s="18"/>
      <c r="E179" s="18"/>
      <c r="F179" s="10" t="str">
        <f aca="false">IF(N(D179)+N(E179)=0,"",IF(C179="","No reference",IF(N(D179)&gt;0,IF(COUNTIFS('Our books'!$C$9:$C$1008,C179&amp;"",'Our books'!$E$9:$E$1008,D179)&gt;=COUNTIFS($C$9:C179,C179&amp;"",$D$9:D179,D179),"Matched",IF(COUNTIF('Our books'!$C$9:$C$1008,C179&amp;"")&gt;0,"Reference found - amount differs","Only on this side")),IF(COUNTIFS('Our books'!$C$9:$C$1008,C179&amp;"",'Our books'!$D$9:$D$1008,E179)&gt;=COUNTIFS($C$9:C179,C179&amp;"",$E$9:E179,E179),"Matched",IF(COUNTIF('Our books'!$C$9:$C$1008,C179&amp;"")&gt;0,"Reference found - amount differs","Only on this side")))))</f>
        <v/>
      </c>
    </row>
    <row r="180" customFormat="false" ht="15" hidden="false" customHeight="false" outlineLevel="0" collapsed="false">
      <c r="A180" s="17"/>
      <c r="B180" s="8"/>
      <c r="C180" s="8"/>
      <c r="D180" s="18"/>
      <c r="E180" s="18"/>
      <c r="F180" s="10" t="str">
        <f aca="false">IF(N(D180)+N(E180)=0,"",IF(C180="","No reference",IF(N(D180)&gt;0,IF(COUNTIFS('Our books'!$C$9:$C$1008,C180&amp;"",'Our books'!$E$9:$E$1008,D180)&gt;=COUNTIFS($C$9:C180,C180&amp;"",$D$9:D180,D180),"Matched",IF(COUNTIF('Our books'!$C$9:$C$1008,C180&amp;"")&gt;0,"Reference found - amount differs","Only on this side")),IF(COUNTIFS('Our books'!$C$9:$C$1008,C180&amp;"",'Our books'!$D$9:$D$1008,E180)&gt;=COUNTIFS($C$9:C180,C180&amp;"",$E$9:E180,E180),"Matched",IF(COUNTIF('Our books'!$C$9:$C$1008,C180&amp;"")&gt;0,"Reference found - amount differs","Only on this side")))))</f>
        <v/>
      </c>
    </row>
    <row r="181" customFormat="false" ht="15" hidden="false" customHeight="false" outlineLevel="0" collapsed="false">
      <c r="A181" s="17"/>
      <c r="B181" s="8"/>
      <c r="C181" s="8"/>
      <c r="D181" s="18"/>
      <c r="E181" s="18"/>
      <c r="F181" s="10" t="str">
        <f aca="false">IF(N(D181)+N(E181)=0,"",IF(C181="","No reference",IF(N(D181)&gt;0,IF(COUNTIFS('Our books'!$C$9:$C$1008,C181&amp;"",'Our books'!$E$9:$E$1008,D181)&gt;=COUNTIFS($C$9:C181,C181&amp;"",$D$9:D181,D181),"Matched",IF(COUNTIF('Our books'!$C$9:$C$1008,C181&amp;"")&gt;0,"Reference found - amount differs","Only on this side")),IF(COUNTIFS('Our books'!$C$9:$C$1008,C181&amp;"",'Our books'!$D$9:$D$1008,E181)&gt;=COUNTIFS($C$9:C181,C181&amp;"",$E$9:E181,E181),"Matched",IF(COUNTIF('Our books'!$C$9:$C$1008,C181&amp;"")&gt;0,"Reference found - amount differs","Only on this side")))))</f>
        <v/>
      </c>
    </row>
    <row r="182" customFormat="false" ht="15" hidden="false" customHeight="false" outlineLevel="0" collapsed="false">
      <c r="A182" s="17"/>
      <c r="B182" s="8"/>
      <c r="C182" s="8"/>
      <c r="D182" s="18"/>
      <c r="E182" s="18"/>
      <c r="F182" s="10" t="str">
        <f aca="false">IF(N(D182)+N(E182)=0,"",IF(C182="","No reference",IF(N(D182)&gt;0,IF(COUNTIFS('Our books'!$C$9:$C$1008,C182&amp;"",'Our books'!$E$9:$E$1008,D182)&gt;=COUNTIFS($C$9:C182,C182&amp;"",$D$9:D182,D182),"Matched",IF(COUNTIF('Our books'!$C$9:$C$1008,C182&amp;"")&gt;0,"Reference found - amount differs","Only on this side")),IF(COUNTIFS('Our books'!$C$9:$C$1008,C182&amp;"",'Our books'!$D$9:$D$1008,E182)&gt;=COUNTIFS($C$9:C182,C182&amp;"",$E$9:E182,E182),"Matched",IF(COUNTIF('Our books'!$C$9:$C$1008,C182&amp;"")&gt;0,"Reference found - amount differs","Only on this side")))))</f>
        <v/>
      </c>
    </row>
    <row r="183" customFormat="false" ht="15" hidden="false" customHeight="false" outlineLevel="0" collapsed="false">
      <c r="A183" s="17"/>
      <c r="B183" s="8"/>
      <c r="C183" s="8"/>
      <c r="D183" s="18"/>
      <c r="E183" s="18"/>
      <c r="F183" s="10" t="str">
        <f aca="false">IF(N(D183)+N(E183)=0,"",IF(C183="","No reference",IF(N(D183)&gt;0,IF(COUNTIFS('Our books'!$C$9:$C$1008,C183&amp;"",'Our books'!$E$9:$E$1008,D183)&gt;=COUNTIFS($C$9:C183,C183&amp;"",$D$9:D183,D183),"Matched",IF(COUNTIF('Our books'!$C$9:$C$1008,C183&amp;"")&gt;0,"Reference found - amount differs","Only on this side")),IF(COUNTIFS('Our books'!$C$9:$C$1008,C183&amp;"",'Our books'!$D$9:$D$1008,E183)&gt;=COUNTIFS($C$9:C183,C183&amp;"",$E$9:E183,E183),"Matched",IF(COUNTIF('Our books'!$C$9:$C$1008,C183&amp;"")&gt;0,"Reference found - amount differs","Only on this side")))))</f>
        <v/>
      </c>
    </row>
    <row r="184" customFormat="false" ht="15" hidden="false" customHeight="false" outlineLevel="0" collapsed="false">
      <c r="A184" s="17"/>
      <c r="B184" s="8"/>
      <c r="C184" s="8"/>
      <c r="D184" s="18"/>
      <c r="E184" s="18"/>
      <c r="F184" s="10" t="str">
        <f aca="false">IF(N(D184)+N(E184)=0,"",IF(C184="","No reference",IF(N(D184)&gt;0,IF(COUNTIFS('Our books'!$C$9:$C$1008,C184&amp;"",'Our books'!$E$9:$E$1008,D184)&gt;=COUNTIFS($C$9:C184,C184&amp;"",$D$9:D184,D184),"Matched",IF(COUNTIF('Our books'!$C$9:$C$1008,C184&amp;"")&gt;0,"Reference found - amount differs","Only on this side")),IF(COUNTIFS('Our books'!$C$9:$C$1008,C184&amp;"",'Our books'!$D$9:$D$1008,E184)&gt;=COUNTIFS($C$9:C184,C184&amp;"",$E$9:E184,E184),"Matched",IF(COUNTIF('Our books'!$C$9:$C$1008,C184&amp;"")&gt;0,"Reference found - amount differs","Only on this side")))))</f>
        <v/>
      </c>
    </row>
    <row r="185" customFormat="false" ht="15" hidden="false" customHeight="false" outlineLevel="0" collapsed="false">
      <c r="A185" s="17"/>
      <c r="B185" s="8"/>
      <c r="C185" s="8"/>
      <c r="D185" s="18"/>
      <c r="E185" s="18"/>
      <c r="F185" s="10" t="str">
        <f aca="false">IF(N(D185)+N(E185)=0,"",IF(C185="","No reference",IF(N(D185)&gt;0,IF(COUNTIFS('Our books'!$C$9:$C$1008,C185&amp;"",'Our books'!$E$9:$E$1008,D185)&gt;=COUNTIFS($C$9:C185,C185&amp;"",$D$9:D185,D185),"Matched",IF(COUNTIF('Our books'!$C$9:$C$1008,C185&amp;"")&gt;0,"Reference found - amount differs","Only on this side")),IF(COUNTIFS('Our books'!$C$9:$C$1008,C185&amp;"",'Our books'!$D$9:$D$1008,E185)&gt;=COUNTIFS($C$9:C185,C185&amp;"",$E$9:E185,E185),"Matched",IF(COUNTIF('Our books'!$C$9:$C$1008,C185&amp;"")&gt;0,"Reference found - amount differs","Only on this side")))))</f>
        <v/>
      </c>
    </row>
    <row r="186" customFormat="false" ht="15" hidden="false" customHeight="false" outlineLevel="0" collapsed="false">
      <c r="A186" s="17"/>
      <c r="B186" s="8"/>
      <c r="C186" s="8"/>
      <c r="D186" s="18"/>
      <c r="E186" s="18"/>
      <c r="F186" s="10" t="str">
        <f aca="false">IF(N(D186)+N(E186)=0,"",IF(C186="","No reference",IF(N(D186)&gt;0,IF(COUNTIFS('Our books'!$C$9:$C$1008,C186&amp;"",'Our books'!$E$9:$E$1008,D186)&gt;=COUNTIFS($C$9:C186,C186&amp;"",$D$9:D186,D186),"Matched",IF(COUNTIF('Our books'!$C$9:$C$1008,C186&amp;"")&gt;0,"Reference found - amount differs","Only on this side")),IF(COUNTIFS('Our books'!$C$9:$C$1008,C186&amp;"",'Our books'!$D$9:$D$1008,E186)&gt;=COUNTIFS($C$9:C186,C186&amp;"",$E$9:E186,E186),"Matched",IF(COUNTIF('Our books'!$C$9:$C$1008,C186&amp;"")&gt;0,"Reference found - amount differs","Only on this side")))))</f>
        <v/>
      </c>
    </row>
    <row r="187" customFormat="false" ht="15" hidden="false" customHeight="false" outlineLevel="0" collapsed="false">
      <c r="A187" s="17"/>
      <c r="B187" s="8"/>
      <c r="C187" s="8"/>
      <c r="D187" s="18"/>
      <c r="E187" s="18"/>
      <c r="F187" s="10" t="str">
        <f aca="false">IF(N(D187)+N(E187)=0,"",IF(C187="","No reference",IF(N(D187)&gt;0,IF(COUNTIFS('Our books'!$C$9:$C$1008,C187&amp;"",'Our books'!$E$9:$E$1008,D187)&gt;=COUNTIFS($C$9:C187,C187&amp;"",$D$9:D187,D187),"Matched",IF(COUNTIF('Our books'!$C$9:$C$1008,C187&amp;"")&gt;0,"Reference found - amount differs","Only on this side")),IF(COUNTIFS('Our books'!$C$9:$C$1008,C187&amp;"",'Our books'!$D$9:$D$1008,E187)&gt;=COUNTIFS($C$9:C187,C187&amp;"",$E$9:E187,E187),"Matched",IF(COUNTIF('Our books'!$C$9:$C$1008,C187&amp;"")&gt;0,"Reference found - amount differs","Only on this side")))))</f>
        <v/>
      </c>
    </row>
    <row r="188" customFormat="false" ht="15" hidden="false" customHeight="false" outlineLevel="0" collapsed="false">
      <c r="A188" s="17"/>
      <c r="B188" s="8"/>
      <c r="C188" s="8"/>
      <c r="D188" s="18"/>
      <c r="E188" s="18"/>
      <c r="F188" s="10" t="str">
        <f aca="false">IF(N(D188)+N(E188)=0,"",IF(C188="","No reference",IF(N(D188)&gt;0,IF(COUNTIFS('Our books'!$C$9:$C$1008,C188&amp;"",'Our books'!$E$9:$E$1008,D188)&gt;=COUNTIFS($C$9:C188,C188&amp;"",$D$9:D188,D188),"Matched",IF(COUNTIF('Our books'!$C$9:$C$1008,C188&amp;"")&gt;0,"Reference found - amount differs","Only on this side")),IF(COUNTIFS('Our books'!$C$9:$C$1008,C188&amp;"",'Our books'!$D$9:$D$1008,E188)&gt;=COUNTIFS($C$9:C188,C188&amp;"",$E$9:E188,E188),"Matched",IF(COUNTIF('Our books'!$C$9:$C$1008,C188&amp;"")&gt;0,"Reference found - amount differs","Only on this side")))))</f>
        <v/>
      </c>
    </row>
    <row r="189" customFormat="false" ht="15" hidden="false" customHeight="false" outlineLevel="0" collapsed="false">
      <c r="A189" s="17"/>
      <c r="B189" s="8"/>
      <c r="C189" s="8"/>
      <c r="D189" s="18"/>
      <c r="E189" s="18"/>
      <c r="F189" s="10" t="str">
        <f aca="false">IF(N(D189)+N(E189)=0,"",IF(C189="","No reference",IF(N(D189)&gt;0,IF(COUNTIFS('Our books'!$C$9:$C$1008,C189&amp;"",'Our books'!$E$9:$E$1008,D189)&gt;=COUNTIFS($C$9:C189,C189&amp;"",$D$9:D189,D189),"Matched",IF(COUNTIF('Our books'!$C$9:$C$1008,C189&amp;"")&gt;0,"Reference found - amount differs","Only on this side")),IF(COUNTIFS('Our books'!$C$9:$C$1008,C189&amp;"",'Our books'!$D$9:$D$1008,E189)&gt;=COUNTIFS($C$9:C189,C189&amp;"",$E$9:E189,E189),"Matched",IF(COUNTIF('Our books'!$C$9:$C$1008,C189&amp;"")&gt;0,"Reference found - amount differs","Only on this side")))))</f>
        <v/>
      </c>
    </row>
    <row r="190" customFormat="false" ht="15" hidden="false" customHeight="false" outlineLevel="0" collapsed="false">
      <c r="A190" s="17"/>
      <c r="B190" s="8"/>
      <c r="C190" s="8"/>
      <c r="D190" s="18"/>
      <c r="E190" s="18"/>
      <c r="F190" s="10" t="str">
        <f aca="false">IF(N(D190)+N(E190)=0,"",IF(C190="","No reference",IF(N(D190)&gt;0,IF(COUNTIFS('Our books'!$C$9:$C$1008,C190&amp;"",'Our books'!$E$9:$E$1008,D190)&gt;=COUNTIFS($C$9:C190,C190&amp;"",$D$9:D190,D190),"Matched",IF(COUNTIF('Our books'!$C$9:$C$1008,C190&amp;"")&gt;0,"Reference found - amount differs","Only on this side")),IF(COUNTIFS('Our books'!$C$9:$C$1008,C190&amp;"",'Our books'!$D$9:$D$1008,E190)&gt;=COUNTIFS($C$9:C190,C190&amp;"",$E$9:E190,E190),"Matched",IF(COUNTIF('Our books'!$C$9:$C$1008,C190&amp;"")&gt;0,"Reference found - amount differs","Only on this side")))))</f>
        <v/>
      </c>
    </row>
    <row r="191" customFormat="false" ht="15" hidden="false" customHeight="false" outlineLevel="0" collapsed="false">
      <c r="A191" s="17"/>
      <c r="B191" s="8"/>
      <c r="C191" s="8"/>
      <c r="D191" s="18"/>
      <c r="E191" s="18"/>
      <c r="F191" s="10" t="str">
        <f aca="false">IF(N(D191)+N(E191)=0,"",IF(C191="","No reference",IF(N(D191)&gt;0,IF(COUNTIFS('Our books'!$C$9:$C$1008,C191&amp;"",'Our books'!$E$9:$E$1008,D191)&gt;=COUNTIFS($C$9:C191,C191&amp;"",$D$9:D191,D191),"Matched",IF(COUNTIF('Our books'!$C$9:$C$1008,C191&amp;"")&gt;0,"Reference found - amount differs","Only on this side")),IF(COUNTIFS('Our books'!$C$9:$C$1008,C191&amp;"",'Our books'!$D$9:$D$1008,E191)&gt;=COUNTIFS($C$9:C191,C191&amp;"",$E$9:E191,E191),"Matched",IF(COUNTIF('Our books'!$C$9:$C$1008,C191&amp;"")&gt;0,"Reference found - amount differs","Only on this side")))))</f>
        <v/>
      </c>
    </row>
    <row r="192" customFormat="false" ht="15" hidden="false" customHeight="false" outlineLevel="0" collapsed="false">
      <c r="A192" s="17"/>
      <c r="B192" s="8"/>
      <c r="C192" s="8"/>
      <c r="D192" s="18"/>
      <c r="E192" s="18"/>
      <c r="F192" s="10" t="str">
        <f aca="false">IF(N(D192)+N(E192)=0,"",IF(C192="","No reference",IF(N(D192)&gt;0,IF(COUNTIFS('Our books'!$C$9:$C$1008,C192&amp;"",'Our books'!$E$9:$E$1008,D192)&gt;=COUNTIFS($C$9:C192,C192&amp;"",$D$9:D192,D192),"Matched",IF(COUNTIF('Our books'!$C$9:$C$1008,C192&amp;"")&gt;0,"Reference found - amount differs","Only on this side")),IF(COUNTIFS('Our books'!$C$9:$C$1008,C192&amp;"",'Our books'!$D$9:$D$1008,E192)&gt;=COUNTIFS($C$9:C192,C192&amp;"",$E$9:E192,E192),"Matched",IF(COUNTIF('Our books'!$C$9:$C$1008,C192&amp;"")&gt;0,"Reference found - amount differs","Only on this side")))))</f>
        <v/>
      </c>
    </row>
    <row r="193" customFormat="false" ht="15" hidden="false" customHeight="false" outlineLevel="0" collapsed="false">
      <c r="A193" s="17"/>
      <c r="B193" s="8"/>
      <c r="C193" s="8"/>
      <c r="D193" s="18"/>
      <c r="E193" s="18"/>
      <c r="F193" s="10" t="str">
        <f aca="false">IF(N(D193)+N(E193)=0,"",IF(C193="","No reference",IF(N(D193)&gt;0,IF(COUNTIFS('Our books'!$C$9:$C$1008,C193&amp;"",'Our books'!$E$9:$E$1008,D193)&gt;=COUNTIFS($C$9:C193,C193&amp;"",$D$9:D193,D193),"Matched",IF(COUNTIF('Our books'!$C$9:$C$1008,C193&amp;"")&gt;0,"Reference found - amount differs","Only on this side")),IF(COUNTIFS('Our books'!$C$9:$C$1008,C193&amp;"",'Our books'!$D$9:$D$1008,E193)&gt;=COUNTIFS($C$9:C193,C193&amp;"",$E$9:E193,E193),"Matched",IF(COUNTIF('Our books'!$C$9:$C$1008,C193&amp;"")&gt;0,"Reference found - amount differs","Only on this side")))))</f>
        <v/>
      </c>
    </row>
    <row r="194" customFormat="false" ht="15" hidden="false" customHeight="false" outlineLevel="0" collapsed="false">
      <c r="A194" s="17"/>
      <c r="B194" s="8"/>
      <c r="C194" s="8"/>
      <c r="D194" s="18"/>
      <c r="E194" s="18"/>
      <c r="F194" s="10" t="str">
        <f aca="false">IF(N(D194)+N(E194)=0,"",IF(C194="","No reference",IF(N(D194)&gt;0,IF(COUNTIFS('Our books'!$C$9:$C$1008,C194&amp;"",'Our books'!$E$9:$E$1008,D194)&gt;=COUNTIFS($C$9:C194,C194&amp;"",$D$9:D194,D194),"Matched",IF(COUNTIF('Our books'!$C$9:$C$1008,C194&amp;"")&gt;0,"Reference found - amount differs","Only on this side")),IF(COUNTIFS('Our books'!$C$9:$C$1008,C194&amp;"",'Our books'!$D$9:$D$1008,E194)&gt;=COUNTIFS($C$9:C194,C194&amp;"",$E$9:E194,E194),"Matched",IF(COUNTIF('Our books'!$C$9:$C$1008,C194&amp;"")&gt;0,"Reference found - amount differs","Only on this side")))))</f>
        <v/>
      </c>
    </row>
    <row r="195" customFormat="false" ht="15" hidden="false" customHeight="false" outlineLevel="0" collapsed="false">
      <c r="A195" s="17"/>
      <c r="B195" s="8"/>
      <c r="C195" s="8"/>
      <c r="D195" s="18"/>
      <c r="E195" s="18"/>
      <c r="F195" s="10" t="str">
        <f aca="false">IF(N(D195)+N(E195)=0,"",IF(C195="","No reference",IF(N(D195)&gt;0,IF(COUNTIFS('Our books'!$C$9:$C$1008,C195&amp;"",'Our books'!$E$9:$E$1008,D195)&gt;=COUNTIFS($C$9:C195,C195&amp;"",$D$9:D195,D195),"Matched",IF(COUNTIF('Our books'!$C$9:$C$1008,C195&amp;"")&gt;0,"Reference found - amount differs","Only on this side")),IF(COUNTIFS('Our books'!$C$9:$C$1008,C195&amp;"",'Our books'!$D$9:$D$1008,E195)&gt;=COUNTIFS($C$9:C195,C195&amp;"",$E$9:E195,E195),"Matched",IF(COUNTIF('Our books'!$C$9:$C$1008,C195&amp;"")&gt;0,"Reference found - amount differs","Only on this side")))))</f>
        <v/>
      </c>
    </row>
    <row r="196" customFormat="false" ht="15" hidden="false" customHeight="false" outlineLevel="0" collapsed="false">
      <c r="A196" s="17"/>
      <c r="B196" s="8"/>
      <c r="C196" s="8"/>
      <c r="D196" s="18"/>
      <c r="E196" s="18"/>
      <c r="F196" s="10" t="str">
        <f aca="false">IF(N(D196)+N(E196)=0,"",IF(C196="","No reference",IF(N(D196)&gt;0,IF(COUNTIFS('Our books'!$C$9:$C$1008,C196&amp;"",'Our books'!$E$9:$E$1008,D196)&gt;=COUNTIFS($C$9:C196,C196&amp;"",$D$9:D196,D196),"Matched",IF(COUNTIF('Our books'!$C$9:$C$1008,C196&amp;"")&gt;0,"Reference found - amount differs","Only on this side")),IF(COUNTIFS('Our books'!$C$9:$C$1008,C196&amp;"",'Our books'!$D$9:$D$1008,E196)&gt;=COUNTIFS($C$9:C196,C196&amp;"",$E$9:E196,E196),"Matched",IF(COUNTIF('Our books'!$C$9:$C$1008,C196&amp;"")&gt;0,"Reference found - amount differs","Only on this side")))))</f>
        <v/>
      </c>
    </row>
    <row r="197" customFormat="false" ht="15" hidden="false" customHeight="false" outlineLevel="0" collapsed="false">
      <c r="A197" s="17"/>
      <c r="B197" s="8"/>
      <c r="C197" s="8"/>
      <c r="D197" s="18"/>
      <c r="E197" s="18"/>
      <c r="F197" s="10" t="str">
        <f aca="false">IF(N(D197)+N(E197)=0,"",IF(C197="","No reference",IF(N(D197)&gt;0,IF(COUNTIFS('Our books'!$C$9:$C$1008,C197&amp;"",'Our books'!$E$9:$E$1008,D197)&gt;=COUNTIFS($C$9:C197,C197&amp;"",$D$9:D197,D197),"Matched",IF(COUNTIF('Our books'!$C$9:$C$1008,C197&amp;"")&gt;0,"Reference found - amount differs","Only on this side")),IF(COUNTIFS('Our books'!$C$9:$C$1008,C197&amp;"",'Our books'!$D$9:$D$1008,E197)&gt;=COUNTIFS($C$9:C197,C197&amp;"",$E$9:E197,E197),"Matched",IF(COUNTIF('Our books'!$C$9:$C$1008,C197&amp;"")&gt;0,"Reference found - amount differs","Only on this side")))))</f>
        <v/>
      </c>
    </row>
    <row r="198" customFormat="false" ht="15" hidden="false" customHeight="false" outlineLevel="0" collapsed="false">
      <c r="A198" s="17"/>
      <c r="B198" s="8"/>
      <c r="C198" s="8"/>
      <c r="D198" s="18"/>
      <c r="E198" s="18"/>
      <c r="F198" s="10" t="str">
        <f aca="false">IF(N(D198)+N(E198)=0,"",IF(C198="","No reference",IF(N(D198)&gt;0,IF(COUNTIFS('Our books'!$C$9:$C$1008,C198&amp;"",'Our books'!$E$9:$E$1008,D198)&gt;=COUNTIFS($C$9:C198,C198&amp;"",$D$9:D198,D198),"Matched",IF(COUNTIF('Our books'!$C$9:$C$1008,C198&amp;"")&gt;0,"Reference found - amount differs","Only on this side")),IF(COUNTIFS('Our books'!$C$9:$C$1008,C198&amp;"",'Our books'!$D$9:$D$1008,E198)&gt;=COUNTIFS($C$9:C198,C198&amp;"",$E$9:E198,E198),"Matched",IF(COUNTIF('Our books'!$C$9:$C$1008,C198&amp;"")&gt;0,"Reference found - amount differs","Only on this side")))))</f>
        <v/>
      </c>
    </row>
    <row r="199" customFormat="false" ht="15" hidden="false" customHeight="false" outlineLevel="0" collapsed="false">
      <c r="A199" s="17"/>
      <c r="B199" s="8"/>
      <c r="C199" s="8"/>
      <c r="D199" s="18"/>
      <c r="E199" s="18"/>
      <c r="F199" s="10" t="str">
        <f aca="false">IF(N(D199)+N(E199)=0,"",IF(C199="","No reference",IF(N(D199)&gt;0,IF(COUNTIFS('Our books'!$C$9:$C$1008,C199&amp;"",'Our books'!$E$9:$E$1008,D199)&gt;=COUNTIFS($C$9:C199,C199&amp;"",$D$9:D199,D199),"Matched",IF(COUNTIF('Our books'!$C$9:$C$1008,C199&amp;"")&gt;0,"Reference found - amount differs","Only on this side")),IF(COUNTIFS('Our books'!$C$9:$C$1008,C199&amp;"",'Our books'!$D$9:$D$1008,E199)&gt;=COUNTIFS($C$9:C199,C199&amp;"",$E$9:E199,E199),"Matched",IF(COUNTIF('Our books'!$C$9:$C$1008,C199&amp;"")&gt;0,"Reference found - amount differs","Only on this side")))))</f>
        <v/>
      </c>
    </row>
    <row r="200" customFormat="false" ht="15" hidden="false" customHeight="false" outlineLevel="0" collapsed="false">
      <c r="A200" s="17"/>
      <c r="B200" s="8"/>
      <c r="C200" s="8"/>
      <c r="D200" s="18"/>
      <c r="E200" s="18"/>
      <c r="F200" s="10" t="str">
        <f aca="false">IF(N(D200)+N(E200)=0,"",IF(C200="","No reference",IF(N(D200)&gt;0,IF(COUNTIFS('Our books'!$C$9:$C$1008,C200&amp;"",'Our books'!$E$9:$E$1008,D200)&gt;=COUNTIFS($C$9:C200,C200&amp;"",$D$9:D200,D200),"Matched",IF(COUNTIF('Our books'!$C$9:$C$1008,C200&amp;"")&gt;0,"Reference found - amount differs","Only on this side")),IF(COUNTIFS('Our books'!$C$9:$C$1008,C200&amp;"",'Our books'!$D$9:$D$1008,E200)&gt;=COUNTIFS($C$9:C200,C200&amp;"",$E$9:E200,E200),"Matched",IF(COUNTIF('Our books'!$C$9:$C$1008,C200&amp;"")&gt;0,"Reference found - amount differs","Only on this side")))))</f>
        <v/>
      </c>
    </row>
    <row r="201" customFormat="false" ht="15" hidden="false" customHeight="false" outlineLevel="0" collapsed="false">
      <c r="A201" s="17"/>
      <c r="B201" s="8"/>
      <c r="C201" s="8"/>
      <c r="D201" s="18"/>
      <c r="E201" s="18"/>
      <c r="F201" s="10" t="str">
        <f aca="false">IF(N(D201)+N(E201)=0,"",IF(C201="","No reference",IF(N(D201)&gt;0,IF(COUNTIFS('Our books'!$C$9:$C$1008,C201&amp;"",'Our books'!$E$9:$E$1008,D201)&gt;=COUNTIFS($C$9:C201,C201&amp;"",$D$9:D201,D201),"Matched",IF(COUNTIF('Our books'!$C$9:$C$1008,C201&amp;"")&gt;0,"Reference found - amount differs","Only on this side")),IF(COUNTIFS('Our books'!$C$9:$C$1008,C201&amp;"",'Our books'!$D$9:$D$1008,E201)&gt;=COUNTIFS($C$9:C201,C201&amp;"",$E$9:E201,E201),"Matched",IF(COUNTIF('Our books'!$C$9:$C$1008,C201&amp;"")&gt;0,"Reference found - amount differs","Only on this side")))))</f>
        <v/>
      </c>
    </row>
    <row r="202" customFormat="false" ht="15" hidden="false" customHeight="false" outlineLevel="0" collapsed="false">
      <c r="A202" s="17"/>
      <c r="B202" s="8"/>
      <c r="C202" s="8"/>
      <c r="D202" s="18"/>
      <c r="E202" s="18"/>
      <c r="F202" s="10" t="str">
        <f aca="false">IF(N(D202)+N(E202)=0,"",IF(C202="","No reference",IF(N(D202)&gt;0,IF(COUNTIFS('Our books'!$C$9:$C$1008,C202&amp;"",'Our books'!$E$9:$E$1008,D202)&gt;=COUNTIFS($C$9:C202,C202&amp;"",$D$9:D202,D202),"Matched",IF(COUNTIF('Our books'!$C$9:$C$1008,C202&amp;"")&gt;0,"Reference found - amount differs","Only on this side")),IF(COUNTIFS('Our books'!$C$9:$C$1008,C202&amp;"",'Our books'!$D$9:$D$1008,E202)&gt;=COUNTIFS($C$9:C202,C202&amp;"",$E$9:E202,E202),"Matched",IF(COUNTIF('Our books'!$C$9:$C$1008,C202&amp;"")&gt;0,"Reference found - amount differs","Only on this side")))))</f>
        <v/>
      </c>
    </row>
    <row r="203" customFormat="false" ht="15" hidden="false" customHeight="false" outlineLevel="0" collapsed="false">
      <c r="A203" s="17"/>
      <c r="B203" s="8"/>
      <c r="C203" s="8"/>
      <c r="D203" s="18"/>
      <c r="E203" s="18"/>
      <c r="F203" s="10" t="str">
        <f aca="false">IF(N(D203)+N(E203)=0,"",IF(C203="","No reference",IF(N(D203)&gt;0,IF(COUNTIFS('Our books'!$C$9:$C$1008,C203&amp;"",'Our books'!$E$9:$E$1008,D203)&gt;=COUNTIFS($C$9:C203,C203&amp;"",$D$9:D203,D203),"Matched",IF(COUNTIF('Our books'!$C$9:$C$1008,C203&amp;"")&gt;0,"Reference found - amount differs","Only on this side")),IF(COUNTIFS('Our books'!$C$9:$C$1008,C203&amp;"",'Our books'!$D$9:$D$1008,E203)&gt;=COUNTIFS($C$9:C203,C203&amp;"",$E$9:E203,E203),"Matched",IF(COUNTIF('Our books'!$C$9:$C$1008,C203&amp;"")&gt;0,"Reference found - amount differs","Only on this side")))))</f>
        <v/>
      </c>
    </row>
    <row r="204" customFormat="false" ht="15" hidden="false" customHeight="false" outlineLevel="0" collapsed="false">
      <c r="A204" s="17"/>
      <c r="B204" s="8"/>
      <c r="C204" s="8"/>
      <c r="D204" s="18"/>
      <c r="E204" s="18"/>
      <c r="F204" s="10" t="str">
        <f aca="false">IF(N(D204)+N(E204)=0,"",IF(C204="","No reference",IF(N(D204)&gt;0,IF(COUNTIFS('Our books'!$C$9:$C$1008,C204&amp;"",'Our books'!$E$9:$E$1008,D204)&gt;=COUNTIFS($C$9:C204,C204&amp;"",$D$9:D204,D204),"Matched",IF(COUNTIF('Our books'!$C$9:$C$1008,C204&amp;"")&gt;0,"Reference found - amount differs","Only on this side")),IF(COUNTIFS('Our books'!$C$9:$C$1008,C204&amp;"",'Our books'!$D$9:$D$1008,E204)&gt;=COUNTIFS($C$9:C204,C204&amp;"",$E$9:E204,E204),"Matched",IF(COUNTIF('Our books'!$C$9:$C$1008,C204&amp;"")&gt;0,"Reference found - amount differs","Only on this side")))))</f>
        <v/>
      </c>
    </row>
    <row r="205" customFormat="false" ht="15" hidden="false" customHeight="false" outlineLevel="0" collapsed="false">
      <c r="A205" s="17"/>
      <c r="B205" s="8"/>
      <c r="C205" s="8"/>
      <c r="D205" s="18"/>
      <c r="E205" s="18"/>
      <c r="F205" s="10" t="str">
        <f aca="false">IF(N(D205)+N(E205)=0,"",IF(C205="","No reference",IF(N(D205)&gt;0,IF(COUNTIFS('Our books'!$C$9:$C$1008,C205&amp;"",'Our books'!$E$9:$E$1008,D205)&gt;=COUNTIFS($C$9:C205,C205&amp;"",$D$9:D205,D205),"Matched",IF(COUNTIF('Our books'!$C$9:$C$1008,C205&amp;"")&gt;0,"Reference found - amount differs","Only on this side")),IF(COUNTIFS('Our books'!$C$9:$C$1008,C205&amp;"",'Our books'!$D$9:$D$1008,E205)&gt;=COUNTIFS($C$9:C205,C205&amp;"",$E$9:E205,E205),"Matched",IF(COUNTIF('Our books'!$C$9:$C$1008,C205&amp;"")&gt;0,"Reference found - amount differs","Only on this side")))))</f>
        <v/>
      </c>
    </row>
    <row r="206" customFormat="false" ht="15" hidden="false" customHeight="false" outlineLevel="0" collapsed="false">
      <c r="A206" s="17"/>
      <c r="B206" s="8"/>
      <c r="C206" s="8"/>
      <c r="D206" s="18"/>
      <c r="E206" s="18"/>
      <c r="F206" s="10" t="str">
        <f aca="false">IF(N(D206)+N(E206)=0,"",IF(C206="","No reference",IF(N(D206)&gt;0,IF(COUNTIFS('Our books'!$C$9:$C$1008,C206&amp;"",'Our books'!$E$9:$E$1008,D206)&gt;=COUNTIFS($C$9:C206,C206&amp;"",$D$9:D206,D206),"Matched",IF(COUNTIF('Our books'!$C$9:$C$1008,C206&amp;"")&gt;0,"Reference found - amount differs","Only on this side")),IF(COUNTIFS('Our books'!$C$9:$C$1008,C206&amp;"",'Our books'!$D$9:$D$1008,E206)&gt;=COUNTIFS($C$9:C206,C206&amp;"",$E$9:E206,E206),"Matched",IF(COUNTIF('Our books'!$C$9:$C$1008,C206&amp;"")&gt;0,"Reference found - amount differs","Only on this side")))))</f>
        <v/>
      </c>
    </row>
    <row r="207" customFormat="false" ht="15" hidden="false" customHeight="false" outlineLevel="0" collapsed="false">
      <c r="A207" s="17"/>
      <c r="B207" s="8"/>
      <c r="C207" s="8"/>
      <c r="D207" s="18"/>
      <c r="E207" s="18"/>
      <c r="F207" s="10" t="str">
        <f aca="false">IF(N(D207)+N(E207)=0,"",IF(C207="","No reference",IF(N(D207)&gt;0,IF(COUNTIFS('Our books'!$C$9:$C$1008,C207&amp;"",'Our books'!$E$9:$E$1008,D207)&gt;=COUNTIFS($C$9:C207,C207&amp;"",$D$9:D207,D207),"Matched",IF(COUNTIF('Our books'!$C$9:$C$1008,C207&amp;"")&gt;0,"Reference found - amount differs","Only on this side")),IF(COUNTIFS('Our books'!$C$9:$C$1008,C207&amp;"",'Our books'!$D$9:$D$1008,E207)&gt;=COUNTIFS($C$9:C207,C207&amp;"",$E$9:E207,E207),"Matched",IF(COUNTIF('Our books'!$C$9:$C$1008,C207&amp;"")&gt;0,"Reference found - amount differs","Only on this side")))))</f>
        <v/>
      </c>
    </row>
    <row r="208" customFormat="false" ht="15" hidden="false" customHeight="false" outlineLevel="0" collapsed="false">
      <c r="A208" s="17"/>
      <c r="B208" s="8"/>
      <c r="C208" s="8"/>
      <c r="D208" s="18"/>
      <c r="E208" s="18"/>
      <c r="F208" s="10" t="str">
        <f aca="false">IF(N(D208)+N(E208)=0,"",IF(C208="","No reference",IF(N(D208)&gt;0,IF(COUNTIFS('Our books'!$C$9:$C$1008,C208&amp;"",'Our books'!$E$9:$E$1008,D208)&gt;=COUNTIFS($C$9:C208,C208&amp;"",$D$9:D208,D208),"Matched",IF(COUNTIF('Our books'!$C$9:$C$1008,C208&amp;"")&gt;0,"Reference found - amount differs","Only on this side")),IF(COUNTIFS('Our books'!$C$9:$C$1008,C208&amp;"",'Our books'!$D$9:$D$1008,E208)&gt;=COUNTIFS($C$9:C208,C208&amp;"",$E$9:E208,E208),"Matched",IF(COUNTIF('Our books'!$C$9:$C$1008,C208&amp;"")&gt;0,"Reference found - amount differs","Only on this side")))))</f>
        <v/>
      </c>
    </row>
    <row r="209" customFormat="false" ht="15" hidden="false" customHeight="false" outlineLevel="0" collapsed="false">
      <c r="A209" s="17"/>
      <c r="B209" s="8"/>
      <c r="C209" s="8"/>
      <c r="D209" s="18"/>
      <c r="E209" s="18"/>
      <c r="F209" s="10" t="str">
        <f aca="false">IF(N(D209)+N(E209)=0,"",IF(C209="","No reference",IF(N(D209)&gt;0,IF(COUNTIFS('Our books'!$C$9:$C$1008,C209&amp;"",'Our books'!$E$9:$E$1008,D209)&gt;=COUNTIFS($C$9:C209,C209&amp;"",$D$9:D209,D209),"Matched",IF(COUNTIF('Our books'!$C$9:$C$1008,C209&amp;"")&gt;0,"Reference found - amount differs","Only on this side")),IF(COUNTIFS('Our books'!$C$9:$C$1008,C209&amp;"",'Our books'!$D$9:$D$1008,E209)&gt;=COUNTIFS($C$9:C209,C209&amp;"",$E$9:E209,E209),"Matched",IF(COUNTIF('Our books'!$C$9:$C$1008,C209&amp;"")&gt;0,"Reference found - amount differs","Only on this side")))))</f>
        <v/>
      </c>
    </row>
    <row r="210" customFormat="false" ht="15" hidden="false" customHeight="false" outlineLevel="0" collapsed="false">
      <c r="A210" s="17"/>
      <c r="B210" s="8"/>
      <c r="C210" s="8"/>
      <c r="D210" s="18"/>
      <c r="E210" s="18"/>
      <c r="F210" s="10" t="str">
        <f aca="false">IF(N(D210)+N(E210)=0,"",IF(C210="","No reference",IF(N(D210)&gt;0,IF(COUNTIFS('Our books'!$C$9:$C$1008,C210&amp;"",'Our books'!$E$9:$E$1008,D210)&gt;=COUNTIFS($C$9:C210,C210&amp;"",$D$9:D210,D210),"Matched",IF(COUNTIF('Our books'!$C$9:$C$1008,C210&amp;"")&gt;0,"Reference found - amount differs","Only on this side")),IF(COUNTIFS('Our books'!$C$9:$C$1008,C210&amp;"",'Our books'!$D$9:$D$1008,E210)&gt;=COUNTIFS($C$9:C210,C210&amp;"",$E$9:E210,E210),"Matched",IF(COUNTIF('Our books'!$C$9:$C$1008,C210&amp;"")&gt;0,"Reference found - amount differs","Only on this side")))))</f>
        <v/>
      </c>
    </row>
    <row r="211" customFormat="false" ht="15" hidden="false" customHeight="false" outlineLevel="0" collapsed="false">
      <c r="A211" s="17"/>
      <c r="B211" s="8"/>
      <c r="C211" s="8"/>
      <c r="D211" s="18"/>
      <c r="E211" s="18"/>
      <c r="F211" s="10" t="str">
        <f aca="false">IF(N(D211)+N(E211)=0,"",IF(C211="","No reference",IF(N(D211)&gt;0,IF(COUNTIFS('Our books'!$C$9:$C$1008,C211&amp;"",'Our books'!$E$9:$E$1008,D211)&gt;=COUNTIFS($C$9:C211,C211&amp;"",$D$9:D211,D211),"Matched",IF(COUNTIF('Our books'!$C$9:$C$1008,C211&amp;"")&gt;0,"Reference found - amount differs","Only on this side")),IF(COUNTIFS('Our books'!$C$9:$C$1008,C211&amp;"",'Our books'!$D$9:$D$1008,E211)&gt;=COUNTIFS($C$9:C211,C211&amp;"",$E$9:E211,E211),"Matched",IF(COUNTIF('Our books'!$C$9:$C$1008,C211&amp;"")&gt;0,"Reference found - amount differs","Only on this side")))))</f>
        <v/>
      </c>
    </row>
    <row r="212" customFormat="false" ht="15" hidden="false" customHeight="false" outlineLevel="0" collapsed="false">
      <c r="A212" s="17"/>
      <c r="B212" s="8"/>
      <c r="C212" s="8"/>
      <c r="D212" s="18"/>
      <c r="E212" s="18"/>
      <c r="F212" s="10" t="str">
        <f aca="false">IF(N(D212)+N(E212)=0,"",IF(C212="","No reference",IF(N(D212)&gt;0,IF(COUNTIFS('Our books'!$C$9:$C$1008,C212&amp;"",'Our books'!$E$9:$E$1008,D212)&gt;=COUNTIFS($C$9:C212,C212&amp;"",$D$9:D212,D212),"Matched",IF(COUNTIF('Our books'!$C$9:$C$1008,C212&amp;"")&gt;0,"Reference found - amount differs","Only on this side")),IF(COUNTIFS('Our books'!$C$9:$C$1008,C212&amp;"",'Our books'!$D$9:$D$1008,E212)&gt;=COUNTIFS($C$9:C212,C212&amp;"",$E$9:E212,E212),"Matched",IF(COUNTIF('Our books'!$C$9:$C$1008,C212&amp;"")&gt;0,"Reference found - amount differs","Only on this side")))))</f>
        <v/>
      </c>
    </row>
    <row r="213" customFormat="false" ht="15" hidden="false" customHeight="false" outlineLevel="0" collapsed="false">
      <c r="A213" s="17"/>
      <c r="B213" s="8"/>
      <c r="C213" s="8"/>
      <c r="D213" s="18"/>
      <c r="E213" s="18"/>
      <c r="F213" s="10" t="str">
        <f aca="false">IF(N(D213)+N(E213)=0,"",IF(C213="","No reference",IF(N(D213)&gt;0,IF(COUNTIFS('Our books'!$C$9:$C$1008,C213&amp;"",'Our books'!$E$9:$E$1008,D213)&gt;=COUNTIFS($C$9:C213,C213&amp;"",$D$9:D213,D213),"Matched",IF(COUNTIF('Our books'!$C$9:$C$1008,C213&amp;"")&gt;0,"Reference found - amount differs","Only on this side")),IF(COUNTIFS('Our books'!$C$9:$C$1008,C213&amp;"",'Our books'!$D$9:$D$1008,E213)&gt;=COUNTIFS($C$9:C213,C213&amp;"",$E$9:E213,E213),"Matched",IF(COUNTIF('Our books'!$C$9:$C$1008,C213&amp;"")&gt;0,"Reference found - amount differs","Only on this side")))))</f>
        <v/>
      </c>
    </row>
    <row r="214" customFormat="false" ht="15" hidden="false" customHeight="false" outlineLevel="0" collapsed="false">
      <c r="A214" s="17"/>
      <c r="B214" s="8"/>
      <c r="C214" s="8"/>
      <c r="D214" s="18"/>
      <c r="E214" s="18"/>
      <c r="F214" s="10" t="str">
        <f aca="false">IF(N(D214)+N(E214)=0,"",IF(C214="","No reference",IF(N(D214)&gt;0,IF(COUNTIFS('Our books'!$C$9:$C$1008,C214&amp;"",'Our books'!$E$9:$E$1008,D214)&gt;=COUNTIFS($C$9:C214,C214&amp;"",$D$9:D214,D214),"Matched",IF(COUNTIF('Our books'!$C$9:$C$1008,C214&amp;"")&gt;0,"Reference found - amount differs","Only on this side")),IF(COUNTIFS('Our books'!$C$9:$C$1008,C214&amp;"",'Our books'!$D$9:$D$1008,E214)&gt;=COUNTIFS($C$9:C214,C214&amp;"",$E$9:E214,E214),"Matched",IF(COUNTIF('Our books'!$C$9:$C$1008,C214&amp;"")&gt;0,"Reference found - amount differs","Only on this side")))))</f>
        <v/>
      </c>
    </row>
    <row r="215" customFormat="false" ht="15" hidden="false" customHeight="false" outlineLevel="0" collapsed="false">
      <c r="A215" s="17"/>
      <c r="B215" s="8"/>
      <c r="C215" s="8"/>
      <c r="D215" s="18"/>
      <c r="E215" s="18"/>
      <c r="F215" s="10" t="str">
        <f aca="false">IF(N(D215)+N(E215)=0,"",IF(C215="","No reference",IF(N(D215)&gt;0,IF(COUNTIFS('Our books'!$C$9:$C$1008,C215&amp;"",'Our books'!$E$9:$E$1008,D215)&gt;=COUNTIFS($C$9:C215,C215&amp;"",$D$9:D215,D215),"Matched",IF(COUNTIF('Our books'!$C$9:$C$1008,C215&amp;"")&gt;0,"Reference found - amount differs","Only on this side")),IF(COUNTIFS('Our books'!$C$9:$C$1008,C215&amp;"",'Our books'!$D$9:$D$1008,E215)&gt;=COUNTIFS($C$9:C215,C215&amp;"",$E$9:E215,E215),"Matched",IF(COUNTIF('Our books'!$C$9:$C$1008,C215&amp;"")&gt;0,"Reference found - amount differs","Only on this side")))))</f>
        <v/>
      </c>
    </row>
    <row r="216" customFormat="false" ht="15" hidden="false" customHeight="false" outlineLevel="0" collapsed="false">
      <c r="A216" s="17"/>
      <c r="B216" s="8"/>
      <c r="C216" s="8"/>
      <c r="D216" s="18"/>
      <c r="E216" s="18"/>
      <c r="F216" s="10" t="str">
        <f aca="false">IF(N(D216)+N(E216)=0,"",IF(C216="","No reference",IF(N(D216)&gt;0,IF(COUNTIFS('Our books'!$C$9:$C$1008,C216&amp;"",'Our books'!$E$9:$E$1008,D216)&gt;=COUNTIFS($C$9:C216,C216&amp;"",$D$9:D216,D216),"Matched",IF(COUNTIF('Our books'!$C$9:$C$1008,C216&amp;"")&gt;0,"Reference found - amount differs","Only on this side")),IF(COUNTIFS('Our books'!$C$9:$C$1008,C216&amp;"",'Our books'!$D$9:$D$1008,E216)&gt;=COUNTIFS($C$9:C216,C216&amp;"",$E$9:E216,E216),"Matched",IF(COUNTIF('Our books'!$C$9:$C$1008,C216&amp;"")&gt;0,"Reference found - amount differs","Only on this side")))))</f>
        <v/>
      </c>
    </row>
    <row r="217" customFormat="false" ht="15" hidden="false" customHeight="false" outlineLevel="0" collapsed="false">
      <c r="A217" s="17"/>
      <c r="B217" s="8"/>
      <c r="C217" s="8"/>
      <c r="D217" s="18"/>
      <c r="E217" s="18"/>
      <c r="F217" s="10" t="str">
        <f aca="false">IF(N(D217)+N(E217)=0,"",IF(C217="","No reference",IF(N(D217)&gt;0,IF(COUNTIFS('Our books'!$C$9:$C$1008,C217&amp;"",'Our books'!$E$9:$E$1008,D217)&gt;=COUNTIFS($C$9:C217,C217&amp;"",$D$9:D217,D217),"Matched",IF(COUNTIF('Our books'!$C$9:$C$1008,C217&amp;"")&gt;0,"Reference found - amount differs","Only on this side")),IF(COUNTIFS('Our books'!$C$9:$C$1008,C217&amp;"",'Our books'!$D$9:$D$1008,E217)&gt;=COUNTIFS($C$9:C217,C217&amp;"",$E$9:E217,E217),"Matched",IF(COUNTIF('Our books'!$C$9:$C$1008,C217&amp;"")&gt;0,"Reference found - amount differs","Only on this side")))))</f>
        <v/>
      </c>
    </row>
    <row r="218" customFormat="false" ht="15" hidden="false" customHeight="false" outlineLevel="0" collapsed="false">
      <c r="A218" s="17"/>
      <c r="B218" s="8"/>
      <c r="C218" s="8"/>
      <c r="D218" s="18"/>
      <c r="E218" s="18"/>
      <c r="F218" s="10" t="str">
        <f aca="false">IF(N(D218)+N(E218)=0,"",IF(C218="","No reference",IF(N(D218)&gt;0,IF(COUNTIFS('Our books'!$C$9:$C$1008,C218&amp;"",'Our books'!$E$9:$E$1008,D218)&gt;=COUNTIFS($C$9:C218,C218&amp;"",$D$9:D218,D218),"Matched",IF(COUNTIF('Our books'!$C$9:$C$1008,C218&amp;"")&gt;0,"Reference found - amount differs","Only on this side")),IF(COUNTIFS('Our books'!$C$9:$C$1008,C218&amp;"",'Our books'!$D$9:$D$1008,E218)&gt;=COUNTIFS($C$9:C218,C218&amp;"",$E$9:E218,E218),"Matched",IF(COUNTIF('Our books'!$C$9:$C$1008,C218&amp;"")&gt;0,"Reference found - amount differs","Only on this side")))))</f>
        <v/>
      </c>
    </row>
    <row r="219" customFormat="false" ht="15" hidden="false" customHeight="false" outlineLevel="0" collapsed="false">
      <c r="A219" s="17"/>
      <c r="B219" s="8"/>
      <c r="C219" s="8"/>
      <c r="D219" s="18"/>
      <c r="E219" s="18"/>
      <c r="F219" s="10" t="str">
        <f aca="false">IF(N(D219)+N(E219)=0,"",IF(C219="","No reference",IF(N(D219)&gt;0,IF(COUNTIFS('Our books'!$C$9:$C$1008,C219&amp;"",'Our books'!$E$9:$E$1008,D219)&gt;=COUNTIFS($C$9:C219,C219&amp;"",$D$9:D219,D219),"Matched",IF(COUNTIF('Our books'!$C$9:$C$1008,C219&amp;"")&gt;0,"Reference found - amount differs","Only on this side")),IF(COUNTIFS('Our books'!$C$9:$C$1008,C219&amp;"",'Our books'!$D$9:$D$1008,E219)&gt;=COUNTIFS($C$9:C219,C219&amp;"",$E$9:E219,E219),"Matched",IF(COUNTIF('Our books'!$C$9:$C$1008,C219&amp;"")&gt;0,"Reference found - amount differs","Only on this side")))))</f>
        <v/>
      </c>
    </row>
    <row r="220" customFormat="false" ht="15" hidden="false" customHeight="false" outlineLevel="0" collapsed="false">
      <c r="A220" s="17"/>
      <c r="B220" s="8"/>
      <c r="C220" s="8"/>
      <c r="D220" s="18"/>
      <c r="E220" s="18"/>
      <c r="F220" s="10" t="str">
        <f aca="false">IF(N(D220)+N(E220)=0,"",IF(C220="","No reference",IF(N(D220)&gt;0,IF(COUNTIFS('Our books'!$C$9:$C$1008,C220&amp;"",'Our books'!$E$9:$E$1008,D220)&gt;=COUNTIFS($C$9:C220,C220&amp;"",$D$9:D220,D220),"Matched",IF(COUNTIF('Our books'!$C$9:$C$1008,C220&amp;"")&gt;0,"Reference found - amount differs","Only on this side")),IF(COUNTIFS('Our books'!$C$9:$C$1008,C220&amp;"",'Our books'!$D$9:$D$1008,E220)&gt;=COUNTIFS($C$9:C220,C220&amp;"",$E$9:E220,E220),"Matched",IF(COUNTIF('Our books'!$C$9:$C$1008,C220&amp;"")&gt;0,"Reference found - amount differs","Only on this side")))))</f>
        <v/>
      </c>
    </row>
    <row r="221" customFormat="false" ht="15" hidden="false" customHeight="false" outlineLevel="0" collapsed="false">
      <c r="A221" s="17"/>
      <c r="B221" s="8"/>
      <c r="C221" s="8"/>
      <c r="D221" s="18"/>
      <c r="E221" s="18"/>
      <c r="F221" s="10" t="str">
        <f aca="false">IF(N(D221)+N(E221)=0,"",IF(C221="","No reference",IF(N(D221)&gt;0,IF(COUNTIFS('Our books'!$C$9:$C$1008,C221&amp;"",'Our books'!$E$9:$E$1008,D221)&gt;=COUNTIFS($C$9:C221,C221&amp;"",$D$9:D221,D221),"Matched",IF(COUNTIF('Our books'!$C$9:$C$1008,C221&amp;"")&gt;0,"Reference found - amount differs","Only on this side")),IF(COUNTIFS('Our books'!$C$9:$C$1008,C221&amp;"",'Our books'!$D$9:$D$1008,E221)&gt;=COUNTIFS($C$9:C221,C221&amp;"",$E$9:E221,E221),"Matched",IF(COUNTIF('Our books'!$C$9:$C$1008,C221&amp;"")&gt;0,"Reference found - amount differs","Only on this side")))))</f>
        <v/>
      </c>
    </row>
    <row r="222" customFormat="false" ht="15" hidden="false" customHeight="false" outlineLevel="0" collapsed="false">
      <c r="A222" s="17"/>
      <c r="B222" s="8"/>
      <c r="C222" s="8"/>
      <c r="D222" s="18"/>
      <c r="E222" s="18"/>
      <c r="F222" s="10" t="str">
        <f aca="false">IF(N(D222)+N(E222)=0,"",IF(C222="","No reference",IF(N(D222)&gt;0,IF(COUNTIFS('Our books'!$C$9:$C$1008,C222&amp;"",'Our books'!$E$9:$E$1008,D222)&gt;=COUNTIFS($C$9:C222,C222&amp;"",$D$9:D222,D222),"Matched",IF(COUNTIF('Our books'!$C$9:$C$1008,C222&amp;"")&gt;0,"Reference found - amount differs","Only on this side")),IF(COUNTIFS('Our books'!$C$9:$C$1008,C222&amp;"",'Our books'!$D$9:$D$1008,E222)&gt;=COUNTIFS($C$9:C222,C222&amp;"",$E$9:E222,E222),"Matched",IF(COUNTIF('Our books'!$C$9:$C$1008,C222&amp;"")&gt;0,"Reference found - amount differs","Only on this side")))))</f>
        <v/>
      </c>
    </row>
    <row r="223" customFormat="false" ht="15" hidden="false" customHeight="false" outlineLevel="0" collapsed="false">
      <c r="A223" s="17"/>
      <c r="B223" s="8"/>
      <c r="C223" s="8"/>
      <c r="D223" s="18"/>
      <c r="E223" s="18"/>
      <c r="F223" s="10" t="str">
        <f aca="false">IF(N(D223)+N(E223)=0,"",IF(C223="","No reference",IF(N(D223)&gt;0,IF(COUNTIFS('Our books'!$C$9:$C$1008,C223&amp;"",'Our books'!$E$9:$E$1008,D223)&gt;=COUNTIFS($C$9:C223,C223&amp;"",$D$9:D223,D223),"Matched",IF(COUNTIF('Our books'!$C$9:$C$1008,C223&amp;"")&gt;0,"Reference found - amount differs","Only on this side")),IF(COUNTIFS('Our books'!$C$9:$C$1008,C223&amp;"",'Our books'!$D$9:$D$1008,E223)&gt;=COUNTIFS($C$9:C223,C223&amp;"",$E$9:E223,E223),"Matched",IF(COUNTIF('Our books'!$C$9:$C$1008,C223&amp;"")&gt;0,"Reference found - amount differs","Only on this side")))))</f>
        <v/>
      </c>
    </row>
    <row r="224" customFormat="false" ht="15" hidden="false" customHeight="false" outlineLevel="0" collapsed="false">
      <c r="A224" s="17"/>
      <c r="B224" s="8"/>
      <c r="C224" s="8"/>
      <c r="D224" s="18"/>
      <c r="E224" s="18"/>
      <c r="F224" s="10" t="str">
        <f aca="false">IF(N(D224)+N(E224)=0,"",IF(C224="","No reference",IF(N(D224)&gt;0,IF(COUNTIFS('Our books'!$C$9:$C$1008,C224&amp;"",'Our books'!$E$9:$E$1008,D224)&gt;=COUNTIFS($C$9:C224,C224&amp;"",$D$9:D224,D224),"Matched",IF(COUNTIF('Our books'!$C$9:$C$1008,C224&amp;"")&gt;0,"Reference found - amount differs","Only on this side")),IF(COUNTIFS('Our books'!$C$9:$C$1008,C224&amp;"",'Our books'!$D$9:$D$1008,E224)&gt;=COUNTIFS($C$9:C224,C224&amp;"",$E$9:E224,E224),"Matched",IF(COUNTIF('Our books'!$C$9:$C$1008,C224&amp;"")&gt;0,"Reference found - amount differs","Only on this side")))))</f>
        <v/>
      </c>
    </row>
    <row r="225" customFormat="false" ht="15" hidden="false" customHeight="false" outlineLevel="0" collapsed="false">
      <c r="A225" s="17"/>
      <c r="B225" s="8"/>
      <c r="C225" s="8"/>
      <c r="D225" s="18"/>
      <c r="E225" s="18"/>
      <c r="F225" s="10" t="str">
        <f aca="false">IF(N(D225)+N(E225)=0,"",IF(C225="","No reference",IF(N(D225)&gt;0,IF(COUNTIFS('Our books'!$C$9:$C$1008,C225&amp;"",'Our books'!$E$9:$E$1008,D225)&gt;=COUNTIFS($C$9:C225,C225&amp;"",$D$9:D225,D225),"Matched",IF(COUNTIF('Our books'!$C$9:$C$1008,C225&amp;"")&gt;0,"Reference found - amount differs","Only on this side")),IF(COUNTIFS('Our books'!$C$9:$C$1008,C225&amp;"",'Our books'!$D$9:$D$1008,E225)&gt;=COUNTIFS($C$9:C225,C225&amp;"",$E$9:E225,E225),"Matched",IF(COUNTIF('Our books'!$C$9:$C$1008,C225&amp;"")&gt;0,"Reference found - amount differs","Only on this side")))))</f>
        <v/>
      </c>
    </row>
    <row r="226" customFormat="false" ht="15" hidden="false" customHeight="false" outlineLevel="0" collapsed="false">
      <c r="A226" s="17"/>
      <c r="B226" s="8"/>
      <c r="C226" s="8"/>
      <c r="D226" s="18"/>
      <c r="E226" s="18"/>
      <c r="F226" s="10" t="str">
        <f aca="false">IF(N(D226)+N(E226)=0,"",IF(C226="","No reference",IF(N(D226)&gt;0,IF(COUNTIFS('Our books'!$C$9:$C$1008,C226&amp;"",'Our books'!$E$9:$E$1008,D226)&gt;=COUNTIFS($C$9:C226,C226&amp;"",$D$9:D226,D226),"Matched",IF(COUNTIF('Our books'!$C$9:$C$1008,C226&amp;"")&gt;0,"Reference found - amount differs","Only on this side")),IF(COUNTIFS('Our books'!$C$9:$C$1008,C226&amp;"",'Our books'!$D$9:$D$1008,E226)&gt;=COUNTIFS($C$9:C226,C226&amp;"",$E$9:E226,E226),"Matched",IF(COUNTIF('Our books'!$C$9:$C$1008,C226&amp;"")&gt;0,"Reference found - amount differs","Only on this side")))))</f>
        <v/>
      </c>
    </row>
    <row r="227" customFormat="false" ht="15" hidden="false" customHeight="false" outlineLevel="0" collapsed="false">
      <c r="A227" s="17"/>
      <c r="B227" s="8"/>
      <c r="C227" s="8"/>
      <c r="D227" s="18"/>
      <c r="E227" s="18"/>
      <c r="F227" s="10" t="str">
        <f aca="false">IF(N(D227)+N(E227)=0,"",IF(C227="","No reference",IF(N(D227)&gt;0,IF(COUNTIFS('Our books'!$C$9:$C$1008,C227&amp;"",'Our books'!$E$9:$E$1008,D227)&gt;=COUNTIFS($C$9:C227,C227&amp;"",$D$9:D227,D227),"Matched",IF(COUNTIF('Our books'!$C$9:$C$1008,C227&amp;"")&gt;0,"Reference found - amount differs","Only on this side")),IF(COUNTIFS('Our books'!$C$9:$C$1008,C227&amp;"",'Our books'!$D$9:$D$1008,E227)&gt;=COUNTIFS($C$9:C227,C227&amp;"",$E$9:E227,E227),"Matched",IF(COUNTIF('Our books'!$C$9:$C$1008,C227&amp;"")&gt;0,"Reference found - amount differs","Only on this side")))))</f>
        <v/>
      </c>
    </row>
    <row r="228" customFormat="false" ht="15" hidden="false" customHeight="false" outlineLevel="0" collapsed="false">
      <c r="A228" s="17"/>
      <c r="B228" s="8"/>
      <c r="C228" s="8"/>
      <c r="D228" s="18"/>
      <c r="E228" s="18"/>
      <c r="F228" s="10" t="str">
        <f aca="false">IF(N(D228)+N(E228)=0,"",IF(C228="","No reference",IF(N(D228)&gt;0,IF(COUNTIFS('Our books'!$C$9:$C$1008,C228&amp;"",'Our books'!$E$9:$E$1008,D228)&gt;=COUNTIFS($C$9:C228,C228&amp;"",$D$9:D228,D228),"Matched",IF(COUNTIF('Our books'!$C$9:$C$1008,C228&amp;"")&gt;0,"Reference found - amount differs","Only on this side")),IF(COUNTIFS('Our books'!$C$9:$C$1008,C228&amp;"",'Our books'!$D$9:$D$1008,E228)&gt;=COUNTIFS($C$9:C228,C228&amp;"",$E$9:E228,E228),"Matched",IF(COUNTIF('Our books'!$C$9:$C$1008,C228&amp;"")&gt;0,"Reference found - amount differs","Only on this side")))))</f>
        <v/>
      </c>
    </row>
    <row r="229" customFormat="false" ht="15" hidden="false" customHeight="false" outlineLevel="0" collapsed="false">
      <c r="A229" s="17"/>
      <c r="B229" s="8"/>
      <c r="C229" s="8"/>
      <c r="D229" s="18"/>
      <c r="E229" s="18"/>
      <c r="F229" s="10" t="str">
        <f aca="false">IF(N(D229)+N(E229)=0,"",IF(C229="","No reference",IF(N(D229)&gt;0,IF(COUNTIFS('Our books'!$C$9:$C$1008,C229&amp;"",'Our books'!$E$9:$E$1008,D229)&gt;=COUNTIFS($C$9:C229,C229&amp;"",$D$9:D229,D229),"Matched",IF(COUNTIF('Our books'!$C$9:$C$1008,C229&amp;"")&gt;0,"Reference found - amount differs","Only on this side")),IF(COUNTIFS('Our books'!$C$9:$C$1008,C229&amp;"",'Our books'!$D$9:$D$1008,E229)&gt;=COUNTIFS($C$9:C229,C229&amp;"",$E$9:E229,E229),"Matched",IF(COUNTIF('Our books'!$C$9:$C$1008,C229&amp;"")&gt;0,"Reference found - amount differs","Only on this side")))))</f>
        <v/>
      </c>
    </row>
    <row r="230" customFormat="false" ht="15" hidden="false" customHeight="false" outlineLevel="0" collapsed="false">
      <c r="A230" s="17"/>
      <c r="B230" s="8"/>
      <c r="C230" s="8"/>
      <c r="D230" s="18"/>
      <c r="E230" s="18"/>
      <c r="F230" s="10" t="str">
        <f aca="false">IF(N(D230)+N(E230)=0,"",IF(C230="","No reference",IF(N(D230)&gt;0,IF(COUNTIFS('Our books'!$C$9:$C$1008,C230&amp;"",'Our books'!$E$9:$E$1008,D230)&gt;=COUNTIFS($C$9:C230,C230&amp;"",$D$9:D230,D230),"Matched",IF(COUNTIF('Our books'!$C$9:$C$1008,C230&amp;"")&gt;0,"Reference found - amount differs","Only on this side")),IF(COUNTIFS('Our books'!$C$9:$C$1008,C230&amp;"",'Our books'!$D$9:$D$1008,E230)&gt;=COUNTIFS($C$9:C230,C230&amp;"",$E$9:E230,E230),"Matched",IF(COUNTIF('Our books'!$C$9:$C$1008,C230&amp;"")&gt;0,"Reference found - amount differs","Only on this side")))))</f>
        <v/>
      </c>
    </row>
    <row r="231" customFormat="false" ht="15" hidden="false" customHeight="false" outlineLevel="0" collapsed="false">
      <c r="A231" s="17"/>
      <c r="B231" s="8"/>
      <c r="C231" s="8"/>
      <c r="D231" s="18"/>
      <c r="E231" s="18"/>
      <c r="F231" s="10" t="str">
        <f aca="false">IF(N(D231)+N(E231)=0,"",IF(C231="","No reference",IF(N(D231)&gt;0,IF(COUNTIFS('Our books'!$C$9:$C$1008,C231&amp;"",'Our books'!$E$9:$E$1008,D231)&gt;=COUNTIFS($C$9:C231,C231&amp;"",$D$9:D231,D231),"Matched",IF(COUNTIF('Our books'!$C$9:$C$1008,C231&amp;"")&gt;0,"Reference found - amount differs","Only on this side")),IF(COUNTIFS('Our books'!$C$9:$C$1008,C231&amp;"",'Our books'!$D$9:$D$1008,E231)&gt;=COUNTIFS($C$9:C231,C231&amp;"",$E$9:E231,E231),"Matched",IF(COUNTIF('Our books'!$C$9:$C$1008,C231&amp;"")&gt;0,"Reference found - amount differs","Only on this side")))))</f>
        <v/>
      </c>
    </row>
    <row r="232" customFormat="false" ht="15" hidden="false" customHeight="false" outlineLevel="0" collapsed="false">
      <c r="A232" s="17"/>
      <c r="B232" s="8"/>
      <c r="C232" s="8"/>
      <c r="D232" s="18"/>
      <c r="E232" s="18"/>
      <c r="F232" s="10" t="str">
        <f aca="false">IF(N(D232)+N(E232)=0,"",IF(C232="","No reference",IF(N(D232)&gt;0,IF(COUNTIFS('Our books'!$C$9:$C$1008,C232&amp;"",'Our books'!$E$9:$E$1008,D232)&gt;=COUNTIFS($C$9:C232,C232&amp;"",$D$9:D232,D232),"Matched",IF(COUNTIF('Our books'!$C$9:$C$1008,C232&amp;"")&gt;0,"Reference found - amount differs","Only on this side")),IF(COUNTIFS('Our books'!$C$9:$C$1008,C232&amp;"",'Our books'!$D$9:$D$1008,E232)&gt;=COUNTIFS($C$9:C232,C232&amp;"",$E$9:E232,E232),"Matched",IF(COUNTIF('Our books'!$C$9:$C$1008,C232&amp;"")&gt;0,"Reference found - amount differs","Only on this side")))))</f>
        <v/>
      </c>
    </row>
    <row r="233" customFormat="false" ht="15" hidden="false" customHeight="false" outlineLevel="0" collapsed="false">
      <c r="A233" s="17"/>
      <c r="B233" s="8"/>
      <c r="C233" s="8"/>
      <c r="D233" s="18"/>
      <c r="E233" s="18"/>
      <c r="F233" s="10" t="str">
        <f aca="false">IF(N(D233)+N(E233)=0,"",IF(C233="","No reference",IF(N(D233)&gt;0,IF(COUNTIFS('Our books'!$C$9:$C$1008,C233&amp;"",'Our books'!$E$9:$E$1008,D233)&gt;=COUNTIFS($C$9:C233,C233&amp;"",$D$9:D233,D233),"Matched",IF(COUNTIF('Our books'!$C$9:$C$1008,C233&amp;"")&gt;0,"Reference found - amount differs","Only on this side")),IF(COUNTIFS('Our books'!$C$9:$C$1008,C233&amp;"",'Our books'!$D$9:$D$1008,E233)&gt;=COUNTIFS($C$9:C233,C233&amp;"",$E$9:E233,E233),"Matched",IF(COUNTIF('Our books'!$C$9:$C$1008,C233&amp;"")&gt;0,"Reference found - amount differs","Only on this side")))))</f>
        <v/>
      </c>
    </row>
    <row r="234" customFormat="false" ht="15" hidden="false" customHeight="false" outlineLevel="0" collapsed="false">
      <c r="A234" s="17"/>
      <c r="B234" s="8"/>
      <c r="C234" s="8"/>
      <c r="D234" s="18"/>
      <c r="E234" s="18"/>
      <c r="F234" s="10" t="str">
        <f aca="false">IF(N(D234)+N(E234)=0,"",IF(C234="","No reference",IF(N(D234)&gt;0,IF(COUNTIFS('Our books'!$C$9:$C$1008,C234&amp;"",'Our books'!$E$9:$E$1008,D234)&gt;=COUNTIFS($C$9:C234,C234&amp;"",$D$9:D234,D234),"Matched",IF(COUNTIF('Our books'!$C$9:$C$1008,C234&amp;"")&gt;0,"Reference found - amount differs","Only on this side")),IF(COUNTIFS('Our books'!$C$9:$C$1008,C234&amp;"",'Our books'!$D$9:$D$1008,E234)&gt;=COUNTIFS($C$9:C234,C234&amp;"",$E$9:E234,E234),"Matched",IF(COUNTIF('Our books'!$C$9:$C$1008,C234&amp;"")&gt;0,"Reference found - amount differs","Only on this side")))))</f>
        <v/>
      </c>
    </row>
    <row r="235" customFormat="false" ht="15" hidden="false" customHeight="false" outlineLevel="0" collapsed="false">
      <c r="A235" s="17"/>
      <c r="B235" s="8"/>
      <c r="C235" s="8"/>
      <c r="D235" s="18"/>
      <c r="E235" s="18"/>
      <c r="F235" s="10" t="str">
        <f aca="false">IF(N(D235)+N(E235)=0,"",IF(C235="","No reference",IF(N(D235)&gt;0,IF(COUNTIFS('Our books'!$C$9:$C$1008,C235&amp;"",'Our books'!$E$9:$E$1008,D235)&gt;=COUNTIFS($C$9:C235,C235&amp;"",$D$9:D235,D235),"Matched",IF(COUNTIF('Our books'!$C$9:$C$1008,C235&amp;"")&gt;0,"Reference found - amount differs","Only on this side")),IF(COUNTIFS('Our books'!$C$9:$C$1008,C235&amp;"",'Our books'!$D$9:$D$1008,E235)&gt;=COUNTIFS($C$9:C235,C235&amp;"",$E$9:E235,E235),"Matched",IF(COUNTIF('Our books'!$C$9:$C$1008,C235&amp;"")&gt;0,"Reference found - amount differs","Only on this side")))))</f>
        <v/>
      </c>
    </row>
    <row r="236" customFormat="false" ht="15" hidden="false" customHeight="false" outlineLevel="0" collapsed="false">
      <c r="A236" s="17"/>
      <c r="B236" s="8"/>
      <c r="C236" s="8"/>
      <c r="D236" s="18"/>
      <c r="E236" s="18"/>
      <c r="F236" s="10" t="str">
        <f aca="false">IF(N(D236)+N(E236)=0,"",IF(C236="","No reference",IF(N(D236)&gt;0,IF(COUNTIFS('Our books'!$C$9:$C$1008,C236&amp;"",'Our books'!$E$9:$E$1008,D236)&gt;=COUNTIFS($C$9:C236,C236&amp;"",$D$9:D236,D236),"Matched",IF(COUNTIF('Our books'!$C$9:$C$1008,C236&amp;"")&gt;0,"Reference found - amount differs","Only on this side")),IF(COUNTIFS('Our books'!$C$9:$C$1008,C236&amp;"",'Our books'!$D$9:$D$1008,E236)&gt;=COUNTIFS($C$9:C236,C236&amp;"",$E$9:E236,E236),"Matched",IF(COUNTIF('Our books'!$C$9:$C$1008,C236&amp;"")&gt;0,"Reference found - amount differs","Only on this side")))))</f>
        <v/>
      </c>
    </row>
    <row r="237" customFormat="false" ht="15" hidden="false" customHeight="false" outlineLevel="0" collapsed="false">
      <c r="A237" s="17"/>
      <c r="B237" s="8"/>
      <c r="C237" s="8"/>
      <c r="D237" s="18"/>
      <c r="E237" s="18"/>
      <c r="F237" s="10" t="str">
        <f aca="false">IF(N(D237)+N(E237)=0,"",IF(C237="","No reference",IF(N(D237)&gt;0,IF(COUNTIFS('Our books'!$C$9:$C$1008,C237&amp;"",'Our books'!$E$9:$E$1008,D237)&gt;=COUNTIFS($C$9:C237,C237&amp;"",$D$9:D237,D237),"Matched",IF(COUNTIF('Our books'!$C$9:$C$1008,C237&amp;"")&gt;0,"Reference found - amount differs","Only on this side")),IF(COUNTIFS('Our books'!$C$9:$C$1008,C237&amp;"",'Our books'!$D$9:$D$1008,E237)&gt;=COUNTIFS($C$9:C237,C237&amp;"",$E$9:E237,E237),"Matched",IF(COUNTIF('Our books'!$C$9:$C$1008,C237&amp;"")&gt;0,"Reference found - amount differs","Only on this side")))))</f>
        <v/>
      </c>
    </row>
    <row r="238" customFormat="false" ht="15" hidden="false" customHeight="false" outlineLevel="0" collapsed="false">
      <c r="A238" s="17"/>
      <c r="B238" s="8"/>
      <c r="C238" s="8"/>
      <c r="D238" s="18"/>
      <c r="E238" s="18"/>
      <c r="F238" s="10" t="str">
        <f aca="false">IF(N(D238)+N(E238)=0,"",IF(C238="","No reference",IF(N(D238)&gt;0,IF(COUNTIFS('Our books'!$C$9:$C$1008,C238&amp;"",'Our books'!$E$9:$E$1008,D238)&gt;=COUNTIFS($C$9:C238,C238&amp;"",$D$9:D238,D238),"Matched",IF(COUNTIF('Our books'!$C$9:$C$1008,C238&amp;"")&gt;0,"Reference found - amount differs","Only on this side")),IF(COUNTIFS('Our books'!$C$9:$C$1008,C238&amp;"",'Our books'!$D$9:$D$1008,E238)&gt;=COUNTIFS($C$9:C238,C238&amp;"",$E$9:E238,E238),"Matched",IF(COUNTIF('Our books'!$C$9:$C$1008,C238&amp;"")&gt;0,"Reference found - amount differs","Only on this side")))))</f>
        <v/>
      </c>
    </row>
    <row r="239" customFormat="false" ht="15" hidden="false" customHeight="false" outlineLevel="0" collapsed="false">
      <c r="A239" s="17"/>
      <c r="B239" s="8"/>
      <c r="C239" s="8"/>
      <c r="D239" s="18"/>
      <c r="E239" s="18"/>
      <c r="F239" s="10" t="str">
        <f aca="false">IF(N(D239)+N(E239)=0,"",IF(C239="","No reference",IF(N(D239)&gt;0,IF(COUNTIFS('Our books'!$C$9:$C$1008,C239&amp;"",'Our books'!$E$9:$E$1008,D239)&gt;=COUNTIFS($C$9:C239,C239&amp;"",$D$9:D239,D239),"Matched",IF(COUNTIF('Our books'!$C$9:$C$1008,C239&amp;"")&gt;0,"Reference found - amount differs","Only on this side")),IF(COUNTIFS('Our books'!$C$9:$C$1008,C239&amp;"",'Our books'!$D$9:$D$1008,E239)&gt;=COUNTIFS($C$9:C239,C239&amp;"",$E$9:E239,E239),"Matched",IF(COUNTIF('Our books'!$C$9:$C$1008,C239&amp;"")&gt;0,"Reference found - amount differs","Only on this side")))))</f>
        <v/>
      </c>
    </row>
    <row r="240" customFormat="false" ht="15" hidden="false" customHeight="false" outlineLevel="0" collapsed="false">
      <c r="A240" s="17"/>
      <c r="B240" s="8"/>
      <c r="C240" s="8"/>
      <c r="D240" s="18"/>
      <c r="E240" s="18"/>
      <c r="F240" s="10" t="str">
        <f aca="false">IF(N(D240)+N(E240)=0,"",IF(C240="","No reference",IF(N(D240)&gt;0,IF(COUNTIFS('Our books'!$C$9:$C$1008,C240&amp;"",'Our books'!$E$9:$E$1008,D240)&gt;=COUNTIFS($C$9:C240,C240&amp;"",$D$9:D240,D240),"Matched",IF(COUNTIF('Our books'!$C$9:$C$1008,C240&amp;"")&gt;0,"Reference found - amount differs","Only on this side")),IF(COUNTIFS('Our books'!$C$9:$C$1008,C240&amp;"",'Our books'!$D$9:$D$1008,E240)&gt;=COUNTIFS($C$9:C240,C240&amp;"",$E$9:E240,E240),"Matched",IF(COUNTIF('Our books'!$C$9:$C$1008,C240&amp;"")&gt;0,"Reference found - amount differs","Only on this side")))))</f>
        <v/>
      </c>
    </row>
    <row r="241" customFormat="false" ht="15" hidden="false" customHeight="false" outlineLevel="0" collapsed="false">
      <c r="A241" s="17"/>
      <c r="B241" s="8"/>
      <c r="C241" s="8"/>
      <c r="D241" s="18"/>
      <c r="E241" s="18"/>
      <c r="F241" s="10" t="str">
        <f aca="false">IF(N(D241)+N(E241)=0,"",IF(C241="","No reference",IF(N(D241)&gt;0,IF(COUNTIFS('Our books'!$C$9:$C$1008,C241&amp;"",'Our books'!$E$9:$E$1008,D241)&gt;=COUNTIFS($C$9:C241,C241&amp;"",$D$9:D241,D241),"Matched",IF(COUNTIF('Our books'!$C$9:$C$1008,C241&amp;"")&gt;0,"Reference found - amount differs","Only on this side")),IF(COUNTIFS('Our books'!$C$9:$C$1008,C241&amp;"",'Our books'!$D$9:$D$1008,E241)&gt;=COUNTIFS($C$9:C241,C241&amp;"",$E$9:E241,E241),"Matched",IF(COUNTIF('Our books'!$C$9:$C$1008,C241&amp;"")&gt;0,"Reference found - amount differs","Only on this side")))))</f>
        <v/>
      </c>
    </row>
    <row r="242" customFormat="false" ht="15" hidden="false" customHeight="false" outlineLevel="0" collapsed="false">
      <c r="A242" s="17"/>
      <c r="B242" s="8"/>
      <c r="C242" s="8"/>
      <c r="D242" s="18"/>
      <c r="E242" s="18"/>
      <c r="F242" s="10" t="str">
        <f aca="false">IF(N(D242)+N(E242)=0,"",IF(C242="","No reference",IF(N(D242)&gt;0,IF(COUNTIFS('Our books'!$C$9:$C$1008,C242&amp;"",'Our books'!$E$9:$E$1008,D242)&gt;=COUNTIFS($C$9:C242,C242&amp;"",$D$9:D242,D242),"Matched",IF(COUNTIF('Our books'!$C$9:$C$1008,C242&amp;"")&gt;0,"Reference found - amount differs","Only on this side")),IF(COUNTIFS('Our books'!$C$9:$C$1008,C242&amp;"",'Our books'!$D$9:$D$1008,E242)&gt;=COUNTIFS($C$9:C242,C242&amp;"",$E$9:E242,E242),"Matched",IF(COUNTIF('Our books'!$C$9:$C$1008,C242&amp;"")&gt;0,"Reference found - amount differs","Only on this side")))))</f>
        <v/>
      </c>
    </row>
    <row r="243" customFormat="false" ht="15" hidden="false" customHeight="false" outlineLevel="0" collapsed="false">
      <c r="A243" s="17"/>
      <c r="B243" s="8"/>
      <c r="C243" s="8"/>
      <c r="D243" s="18"/>
      <c r="E243" s="18"/>
      <c r="F243" s="10" t="str">
        <f aca="false">IF(N(D243)+N(E243)=0,"",IF(C243="","No reference",IF(N(D243)&gt;0,IF(COUNTIFS('Our books'!$C$9:$C$1008,C243&amp;"",'Our books'!$E$9:$E$1008,D243)&gt;=COUNTIFS($C$9:C243,C243&amp;"",$D$9:D243,D243),"Matched",IF(COUNTIF('Our books'!$C$9:$C$1008,C243&amp;"")&gt;0,"Reference found - amount differs","Only on this side")),IF(COUNTIFS('Our books'!$C$9:$C$1008,C243&amp;"",'Our books'!$D$9:$D$1008,E243)&gt;=COUNTIFS($C$9:C243,C243&amp;"",$E$9:E243,E243),"Matched",IF(COUNTIF('Our books'!$C$9:$C$1008,C243&amp;"")&gt;0,"Reference found - amount differs","Only on this side")))))</f>
        <v/>
      </c>
    </row>
    <row r="244" customFormat="false" ht="15" hidden="false" customHeight="false" outlineLevel="0" collapsed="false">
      <c r="A244" s="17"/>
      <c r="B244" s="8"/>
      <c r="C244" s="8"/>
      <c r="D244" s="18"/>
      <c r="E244" s="18"/>
      <c r="F244" s="10" t="str">
        <f aca="false">IF(N(D244)+N(E244)=0,"",IF(C244="","No reference",IF(N(D244)&gt;0,IF(COUNTIFS('Our books'!$C$9:$C$1008,C244&amp;"",'Our books'!$E$9:$E$1008,D244)&gt;=COUNTIFS($C$9:C244,C244&amp;"",$D$9:D244,D244),"Matched",IF(COUNTIF('Our books'!$C$9:$C$1008,C244&amp;"")&gt;0,"Reference found - amount differs","Only on this side")),IF(COUNTIFS('Our books'!$C$9:$C$1008,C244&amp;"",'Our books'!$D$9:$D$1008,E244)&gt;=COUNTIFS($C$9:C244,C244&amp;"",$E$9:E244,E244),"Matched",IF(COUNTIF('Our books'!$C$9:$C$1008,C244&amp;"")&gt;0,"Reference found - amount differs","Only on this side")))))</f>
        <v/>
      </c>
    </row>
    <row r="245" customFormat="false" ht="15" hidden="false" customHeight="false" outlineLevel="0" collapsed="false">
      <c r="A245" s="17"/>
      <c r="B245" s="8"/>
      <c r="C245" s="8"/>
      <c r="D245" s="18"/>
      <c r="E245" s="18"/>
      <c r="F245" s="10" t="str">
        <f aca="false">IF(N(D245)+N(E245)=0,"",IF(C245="","No reference",IF(N(D245)&gt;0,IF(COUNTIFS('Our books'!$C$9:$C$1008,C245&amp;"",'Our books'!$E$9:$E$1008,D245)&gt;=COUNTIFS($C$9:C245,C245&amp;"",$D$9:D245,D245),"Matched",IF(COUNTIF('Our books'!$C$9:$C$1008,C245&amp;"")&gt;0,"Reference found - amount differs","Only on this side")),IF(COUNTIFS('Our books'!$C$9:$C$1008,C245&amp;"",'Our books'!$D$9:$D$1008,E245)&gt;=COUNTIFS($C$9:C245,C245&amp;"",$E$9:E245,E245),"Matched",IF(COUNTIF('Our books'!$C$9:$C$1008,C245&amp;"")&gt;0,"Reference found - amount differs","Only on this side")))))</f>
        <v/>
      </c>
    </row>
    <row r="246" customFormat="false" ht="15" hidden="false" customHeight="false" outlineLevel="0" collapsed="false">
      <c r="A246" s="17"/>
      <c r="B246" s="8"/>
      <c r="C246" s="8"/>
      <c r="D246" s="18"/>
      <c r="E246" s="18"/>
      <c r="F246" s="10" t="str">
        <f aca="false">IF(N(D246)+N(E246)=0,"",IF(C246="","No reference",IF(N(D246)&gt;0,IF(COUNTIFS('Our books'!$C$9:$C$1008,C246&amp;"",'Our books'!$E$9:$E$1008,D246)&gt;=COUNTIFS($C$9:C246,C246&amp;"",$D$9:D246,D246),"Matched",IF(COUNTIF('Our books'!$C$9:$C$1008,C246&amp;"")&gt;0,"Reference found - amount differs","Only on this side")),IF(COUNTIFS('Our books'!$C$9:$C$1008,C246&amp;"",'Our books'!$D$9:$D$1008,E246)&gt;=COUNTIFS($C$9:C246,C246&amp;"",$E$9:E246,E246),"Matched",IF(COUNTIF('Our books'!$C$9:$C$1008,C246&amp;"")&gt;0,"Reference found - amount differs","Only on this side")))))</f>
        <v/>
      </c>
    </row>
    <row r="247" customFormat="false" ht="15" hidden="false" customHeight="false" outlineLevel="0" collapsed="false">
      <c r="A247" s="17"/>
      <c r="B247" s="8"/>
      <c r="C247" s="8"/>
      <c r="D247" s="18"/>
      <c r="E247" s="18"/>
      <c r="F247" s="10" t="str">
        <f aca="false">IF(N(D247)+N(E247)=0,"",IF(C247="","No reference",IF(N(D247)&gt;0,IF(COUNTIFS('Our books'!$C$9:$C$1008,C247&amp;"",'Our books'!$E$9:$E$1008,D247)&gt;=COUNTIFS($C$9:C247,C247&amp;"",$D$9:D247,D247),"Matched",IF(COUNTIF('Our books'!$C$9:$C$1008,C247&amp;"")&gt;0,"Reference found - amount differs","Only on this side")),IF(COUNTIFS('Our books'!$C$9:$C$1008,C247&amp;"",'Our books'!$D$9:$D$1008,E247)&gt;=COUNTIFS($C$9:C247,C247&amp;"",$E$9:E247,E247),"Matched",IF(COUNTIF('Our books'!$C$9:$C$1008,C247&amp;"")&gt;0,"Reference found - amount differs","Only on this side")))))</f>
        <v/>
      </c>
    </row>
    <row r="248" customFormat="false" ht="15" hidden="false" customHeight="false" outlineLevel="0" collapsed="false">
      <c r="A248" s="17"/>
      <c r="B248" s="8"/>
      <c r="C248" s="8"/>
      <c r="D248" s="18"/>
      <c r="E248" s="18"/>
      <c r="F248" s="10" t="str">
        <f aca="false">IF(N(D248)+N(E248)=0,"",IF(C248="","No reference",IF(N(D248)&gt;0,IF(COUNTIFS('Our books'!$C$9:$C$1008,C248&amp;"",'Our books'!$E$9:$E$1008,D248)&gt;=COUNTIFS($C$9:C248,C248&amp;"",$D$9:D248,D248),"Matched",IF(COUNTIF('Our books'!$C$9:$C$1008,C248&amp;"")&gt;0,"Reference found - amount differs","Only on this side")),IF(COUNTIFS('Our books'!$C$9:$C$1008,C248&amp;"",'Our books'!$D$9:$D$1008,E248)&gt;=COUNTIFS($C$9:C248,C248&amp;"",$E$9:E248,E248),"Matched",IF(COUNTIF('Our books'!$C$9:$C$1008,C248&amp;"")&gt;0,"Reference found - amount differs","Only on this side")))))</f>
        <v/>
      </c>
    </row>
    <row r="249" customFormat="false" ht="15" hidden="false" customHeight="false" outlineLevel="0" collapsed="false">
      <c r="A249" s="17"/>
      <c r="B249" s="8"/>
      <c r="C249" s="8"/>
      <c r="D249" s="18"/>
      <c r="E249" s="18"/>
      <c r="F249" s="10" t="str">
        <f aca="false">IF(N(D249)+N(E249)=0,"",IF(C249="","No reference",IF(N(D249)&gt;0,IF(COUNTIFS('Our books'!$C$9:$C$1008,C249&amp;"",'Our books'!$E$9:$E$1008,D249)&gt;=COUNTIFS($C$9:C249,C249&amp;"",$D$9:D249,D249),"Matched",IF(COUNTIF('Our books'!$C$9:$C$1008,C249&amp;"")&gt;0,"Reference found - amount differs","Only on this side")),IF(COUNTIFS('Our books'!$C$9:$C$1008,C249&amp;"",'Our books'!$D$9:$D$1008,E249)&gt;=COUNTIFS($C$9:C249,C249&amp;"",$E$9:E249,E249),"Matched",IF(COUNTIF('Our books'!$C$9:$C$1008,C249&amp;"")&gt;0,"Reference found - amount differs","Only on this side")))))</f>
        <v/>
      </c>
    </row>
    <row r="250" customFormat="false" ht="15" hidden="false" customHeight="false" outlineLevel="0" collapsed="false">
      <c r="A250" s="17"/>
      <c r="B250" s="8"/>
      <c r="C250" s="8"/>
      <c r="D250" s="18"/>
      <c r="E250" s="18"/>
      <c r="F250" s="10" t="str">
        <f aca="false">IF(N(D250)+N(E250)=0,"",IF(C250="","No reference",IF(N(D250)&gt;0,IF(COUNTIFS('Our books'!$C$9:$C$1008,C250&amp;"",'Our books'!$E$9:$E$1008,D250)&gt;=COUNTIFS($C$9:C250,C250&amp;"",$D$9:D250,D250),"Matched",IF(COUNTIF('Our books'!$C$9:$C$1008,C250&amp;"")&gt;0,"Reference found - amount differs","Only on this side")),IF(COUNTIFS('Our books'!$C$9:$C$1008,C250&amp;"",'Our books'!$D$9:$D$1008,E250)&gt;=COUNTIFS($C$9:C250,C250&amp;"",$E$9:E250,E250),"Matched",IF(COUNTIF('Our books'!$C$9:$C$1008,C250&amp;"")&gt;0,"Reference found - amount differs","Only on this side")))))</f>
        <v/>
      </c>
    </row>
    <row r="251" customFormat="false" ht="15" hidden="false" customHeight="false" outlineLevel="0" collapsed="false">
      <c r="A251" s="17"/>
      <c r="B251" s="8"/>
      <c r="C251" s="8"/>
      <c r="D251" s="18"/>
      <c r="E251" s="18"/>
      <c r="F251" s="10" t="str">
        <f aca="false">IF(N(D251)+N(E251)=0,"",IF(C251="","No reference",IF(N(D251)&gt;0,IF(COUNTIFS('Our books'!$C$9:$C$1008,C251&amp;"",'Our books'!$E$9:$E$1008,D251)&gt;=COUNTIFS($C$9:C251,C251&amp;"",$D$9:D251,D251),"Matched",IF(COUNTIF('Our books'!$C$9:$C$1008,C251&amp;"")&gt;0,"Reference found - amount differs","Only on this side")),IF(COUNTIFS('Our books'!$C$9:$C$1008,C251&amp;"",'Our books'!$D$9:$D$1008,E251)&gt;=COUNTIFS($C$9:C251,C251&amp;"",$E$9:E251,E251),"Matched",IF(COUNTIF('Our books'!$C$9:$C$1008,C251&amp;"")&gt;0,"Reference found - amount differs","Only on this side")))))</f>
        <v/>
      </c>
    </row>
    <row r="252" customFormat="false" ht="15" hidden="false" customHeight="false" outlineLevel="0" collapsed="false">
      <c r="A252" s="17"/>
      <c r="B252" s="8"/>
      <c r="C252" s="8"/>
      <c r="D252" s="18"/>
      <c r="E252" s="18"/>
      <c r="F252" s="10" t="str">
        <f aca="false">IF(N(D252)+N(E252)=0,"",IF(C252="","No reference",IF(N(D252)&gt;0,IF(COUNTIFS('Our books'!$C$9:$C$1008,C252&amp;"",'Our books'!$E$9:$E$1008,D252)&gt;=COUNTIFS($C$9:C252,C252&amp;"",$D$9:D252,D252),"Matched",IF(COUNTIF('Our books'!$C$9:$C$1008,C252&amp;"")&gt;0,"Reference found - amount differs","Only on this side")),IF(COUNTIFS('Our books'!$C$9:$C$1008,C252&amp;"",'Our books'!$D$9:$D$1008,E252)&gt;=COUNTIFS($C$9:C252,C252&amp;"",$E$9:E252,E252),"Matched",IF(COUNTIF('Our books'!$C$9:$C$1008,C252&amp;"")&gt;0,"Reference found - amount differs","Only on this side")))))</f>
        <v/>
      </c>
    </row>
    <row r="253" customFormat="false" ht="15" hidden="false" customHeight="false" outlineLevel="0" collapsed="false">
      <c r="A253" s="17"/>
      <c r="B253" s="8"/>
      <c r="C253" s="8"/>
      <c r="D253" s="18"/>
      <c r="E253" s="18"/>
      <c r="F253" s="10" t="str">
        <f aca="false">IF(N(D253)+N(E253)=0,"",IF(C253="","No reference",IF(N(D253)&gt;0,IF(COUNTIFS('Our books'!$C$9:$C$1008,C253&amp;"",'Our books'!$E$9:$E$1008,D253)&gt;=COUNTIFS($C$9:C253,C253&amp;"",$D$9:D253,D253),"Matched",IF(COUNTIF('Our books'!$C$9:$C$1008,C253&amp;"")&gt;0,"Reference found - amount differs","Only on this side")),IF(COUNTIFS('Our books'!$C$9:$C$1008,C253&amp;"",'Our books'!$D$9:$D$1008,E253)&gt;=COUNTIFS($C$9:C253,C253&amp;"",$E$9:E253,E253),"Matched",IF(COUNTIF('Our books'!$C$9:$C$1008,C253&amp;"")&gt;0,"Reference found - amount differs","Only on this side")))))</f>
        <v/>
      </c>
    </row>
    <row r="254" customFormat="false" ht="15" hidden="false" customHeight="false" outlineLevel="0" collapsed="false">
      <c r="A254" s="17"/>
      <c r="B254" s="8"/>
      <c r="C254" s="8"/>
      <c r="D254" s="18"/>
      <c r="E254" s="18"/>
      <c r="F254" s="10" t="str">
        <f aca="false">IF(N(D254)+N(E254)=0,"",IF(C254="","No reference",IF(N(D254)&gt;0,IF(COUNTIFS('Our books'!$C$9:$C$1008,C254&amp;"",'Our books'!$E$9:$E$1008,D254)&gt;=COUNTIFS($C$9:C254,C254&amp;"",$D$9:D254,D254),"Matched",IF(COUNTIF('Our books'!$C$9:$C$1008,C254&amp;"")&gt;0,"Reference found - amount differs","Only on this side")),IF(COUNTIFS('Our books'!$C$9:$C$1008,C254&amp;"",'Our books'!$D$9:$D$1008,E254)&gt;=COUNTIFS($C$9:C254,C254&amp;"",$E$9:E254,E254),"Matched",IF(COUNTIF('Our books'!$C$9:$C$1008,C254&amp;"")&gt;0,"Reference found - amount differs","Only on this side")))))</f>
        <v/>
      </c>
    </row>
    <row r="255" customFormat="false" ht="15" hidden="false" customHeight="false" outlineLevel="0" collapsed="false">
      <c r="A255" s="17"/>
      <c r="B255" s="8"/>
      <c r="C255" s="8"/>
      <c r="D255" s="18"/>
      <c r="E255" s="18"/>
      <c r="F255" s="10" t="str">
        <f aca="false">IF(N(D255)+N(E255)=0,"",IF(C255="","No reference",IF(N(D255)&gt;0,IF(COUNTIFS('Our books'!$C$9:$C$1008,C255&amp;"",'Our books'!$E$9:$E$1008,D255)&gt;=COUNTIFS($C$9:C255,C255&amp;"",$D$9:D255,D255),"Matched",IF(COUNTIF('Our books'!$C$9:$C$1008,C255&amp;"")&gt;0,"Reference found - amount differs","Only on this side")),IF(COUNTIFS('Our books'!$C$9:$C$1008,C255&amp;"",'Our books'!$D$9:$D$1008,E255)&gt;=COUNTIFS($C$9:C255,C255&amp;"",$E$9:E255,E255),"Matched",IF(COUNTIF('Our books'!$C$9:$C$1008,C255&amp;"")&gt;0,"Reference found - amount differs","Only on this side")))))</f>
        <v/>
      </c>
    </row>
    <row r="256" customFormat="false" ht="15" hidden="false" customHeight="false" outlineLevel="0" collapsed="false">
      <c r="A256" s="17"/>
      <c r="B256" s="8"/>
      <c r="C256" s="8"/>
      <c r="D256" s="18"/>
      <c r="E256" s="18"/>
      <c r="F256" s="10" t="str">
        <f aca="false">IF(N(D256)+N(E256)=0,"",IF(C256="","No reference",IF(N(D256)&gt;0,IF(COUNTIFS('Our books'!$C$9:$C$1008,C256&amp;"",'Our books'!$E$9:$E$1008,D256)&gt;=COUNTIFS($C$9:C256,C256&amp;"",$D$9:D256,D256),"Matched",IF(COUNTIF('Our books'!$C$9:$C$1008,C256&amp;"")&gt;0,"Reference found - amount differs","Only on this side")),IF(COUNTIFS('Our books'!$C$9:$C$1008,C256&amp;"",'Our books'!$D$9:$D$1008,E256)&gt;=COUNTIFS($C$9:C256,C256&amp;"",$E$9:E256,E256),"Matched",IF(COUNTIF('Our books'!$C$9:$C$1008,C256&amp;"")&gt;0,"Reference found - amount differs","Only on this side")))))</f>
        <v/>
      </c>
    </row>
    <row r="257" customFormat="false" ht="15" hidden="false" customHeight="false" outlineLevel="0" collapsed="false">
      <c r="A257" s="17"/>
      <c r="B257" s="8"/>
      <c r="C257" s="8"/>
      <c r="D257" s="18"/>
      <c r="E257" s="18"/>
      <c r="F257" s="10" t="str">
        <f aca="false">IF(N(D257)+N(E257)=0,"",IF(C257="","No reference",IF(N(D257)&gt;0,IF(COUNTIFS('Our books'!$C$9:$C$1008,C257&amp;"",'Our books'!$E$9:$E$1008,D257)&gt;=COUNTIFS($C$9:C257,C257&amp;"",$D$9:D257,D257),"Matched",IF(COUNTIF('Our books'!$C$9:$C$1008,C257&amp;"")&gt;0,"Reference found - amount differs","Only on this side")),IF(COUNTIFS('Our books'!$C$9:$C$1008,C257&amp;"",'Our books'!$D$9:$D$1008,E257)&gt;=COUNTIFS($C$9:C257,C257&amp;"",$E$9:E257,E257),"Matched",IF(COUNTIF('Our books'!$C$9:$C$1008,C257&amp;"")&gt;0,"Reference found - amount differs","Only on this side")))))</f>
        <v/>
      </c>
    </row>
    <row r="258" customFormat="false" ht="15" hidden="false" customHeight="false" outlineLevel="0" collapsed="false">
      <c r="A258" s="17"/>
      <c r="B258" s="8"/>
      <c r="C258" s="8"/>
      <c r="D258" s="18"/>
      <c r="E258" s="18"/>
      <c r="F258" s="10" t="str">
        <f aca="false">IF(N(D258)+N(E258)=0,"",IF(C258="","No reference",IF(N(D258)&gt;0,IF(COUNTIFS('Our books'!$C$9:$C$1008,C258&amp;"",'Our books'!$E$9:$E$1008,D258)&gt;=COUNTIFS($C$9:C258,C258&amp;"",$D$9:D258,D258),"Matched",IF(COUNTIF('Our books'!$C$9:$C$1008,C258&amp;"")&gt;0,"Reference found - amount differs","Only on this side")),IF(COUNTIFS('Our books'!$C$9:$C$1008,C258&amp;"",'Our books'!$D$9:$D$1008,E258)&gt;=COUNTIFS($C$9:C258,C258&amp;"",$E$9:E258,E258),"Matched",IF(COUNTIF('Our books'!$C$9:$C$1008,C258&amp;"")&gt;0,"Reference found - amount differs","Only on this side")))))</f>
        <v/>
      </c>
    </row>
    <row r="259" customFormat="false" ht="15" hidden="false" customHeight="false" outlineLevel="0" collapsed="false">
      <c r="A259" s="17"/>
      <c r="B259" s="8"/>
      <c r="C259" s="8"/>
      <c r="D259" s="18"/>
      <c r="E259" s="18"/>
      <c r="F259" s="10" t="str">
        <f aca="false">IF(N(D259)+N(E259)=0,"",IF(C259="","No reference",IF(N(D259)&gt;0,IF(COUNTIFS('Our books'!$C$9:$C$1008,C259&amp;"",'Our books'!$E$9:$E$1008,D259)&gt;=COUNTIFS($C$9:C259,C259&amp;"",$D$9:D259,D259),"Matched",IF(COUNTIF('Our books'!$C$9:$C$1008,C259&amp;"")&gt;0,"Reference found - amount differs","Only on this side")),IF(COUNTIFS('Our books'!$C$9:$C$1008,C259&amp;"",'Our books'!$D$9:$D$1008,E259)&gt;=COUNTIFS($C$9:C259,C259&amp;"",$E$9:E259,E259),"Matched",IF(COUNTIF('Our books'!$C$9:$C$1008,C259&amp;"")&gt;0,"Reference found - amount differs","Only on this side")))))</f>
        <v/>
      </c>
    </row>
    <row r="260" customFormat="false" ht="15" hidden="false" customHeight="false" outlineLevel="0" collapsed="false">
      <c r="A260" s="17"/>
      <c r="B260" s="8"/>
      <c r="C260" s="8"/>
      <c r="D260" s="18"/>
      <c r="E260" s="18"/>
      <c r="F260" s="10" t="str">
        <f aca="false">IF(N(D260)+N(E260)=0,"",IF(C260="","No reference",IF(N(D260)&gt;0,IF(COUNTIFS('Our books'!$C$9:$C$1008,C260&amp;"",'Our books'!$E$9:$E$1008,D260)&gt;=COUNTIFS($C$9:C260,C260&amp;"",$D$9:D260,D260),"Matched",IF(COUNTIF('Our books'!$C$9:$C$1008,C260&amp;"")&gt;0,"Reference found - amount differs","Only on this side")),IF(COUNTIFS('Our books'!$C$9:$C$1008,C260&amp;"",'Our books'!$D$9:$D$1008,E260)&gt;=COUNTIFS($C$9:C260,C260&amp;"",$E$9:E260,E260),"Matched",IF(COUNTIF('Our books'!$C$9:$C$1008,C260&amp;"")&gt;0,"Reference found - amount differs","Only on this side")))))</f>
        <v/>
      </c>
    </row>
    <row r="261" customFormat="false" ht="15" hidden="false" customHeight="false" outlineLevel="0" collapsed="false">
      <c r="A261" s="17"/>
      <c r="B261" s="8"/>
      <c r="C261" s="8"/>
      <c r="D261" s="18"/>
      <c r="E261" s="18"/>
      <c r="F261" s="10" t="str">
        <f aca="false">IF(N(D261)+N(E261)=0,"",IF(C261="","No reference",IF(N(D261)&gt;0,IF(COUNTIFS('Our books'!$C$9:$C$1008,C261&amp;"",'Our books'!$E$9:$E$1008,D261)&gt;=COUNTIFS($C$9:C261,C261&amp;"",$D$9:D261,D261),"Matched",IF(COUNTIF('Our books'!$C$9:$C$1008,C261&amp;"")&gt;0,"Reference found - amount differs","Only on this side")),IF(COUNTIFS('Our books'!$C$9:$C$1008,C261&amp;"",'Our books'!$D$9:$D$1008,E261)&gt;=COUNTIFS($C$9:C261,C261&amp;"",$E$9:E261,E261),"Matched",IF(COUNTIF('Our books'!$C$9:$C$1008,C261&amp;"")&gt;0,"Reference found - amount differs","Only on this side")))))</f>
        <v/>
      </c>
    </row>
    <row r="262" customFormat="false" ht="15" hidden="false" customHeight="false" outlineLevel="0" collapsed="false">
      <c r="A262" s="17"/>
      <c r="B262" s="8"/>
      <c r="C262" s="8"/>
      <c r="D262" s="18"/>
      <c r="E262" s="18"/>
      <c r="F262" s="10" t="str">
        <f aca="false">IF(N(D262)+N(E262)=0,"",IF(C262="","No reference",IF(N(D262)&gt;0,IF(COUNTIFS('Our books'!$C$9:$C$1008,C262&amp;"",'Our books'!$E$9:$E$1008,D262)&gt;=COUNTIFS($C$9:C262,C262&amp;"",$D$9:D262,D262),"Matched",IF(COUNTIF('Our books'!$C$9:$C$1008,C262&amp;"")&gt;0,"Reference found - amount differs","Only on this side")),IF(COUNTIFS('Our books'!$C$9:$C$1008,C262&amp;"",'Our books'!$D$9:$D$1008,E262)&gt;=COUNTIFS($C$9:C262,C262&amp;"",$E$9:E262,E262),"Matched",IF(COUNTIF('Our books'!$C$9:$C$1008,C262&amp;"")&gt;0,"Reference found - amount differs","Only on this side")))))</f>
        <v/>
      </c>
    </row>
    <row r="263" customFormat="false" ht="15" hidden="false" customHeight="false" outlineLevel="0" collapsed="false">
      <c r="A263" s="17"/>
      <c r="B263" s="8"/>
      <c r="C263" s="8"/>
      <c r="D263" s="18"/>
      <c r="E263" s="18"/>
      <c r="F263" s="10" t="str">
        <f aca="false">IF(N(D263)+N(E263)=0,"",IF(C263="","No reference",IF(N(D263)&gt;0,IF(COUNTIFS('Our books'!$C$9:$C$1008,C263&amp;"",'Our books'!$E$9:$E$1008,D263)&gt;=COUNTIFS($C$9:C263,C263&amp;"",$D$9:D263,D263),"Matched",IF(COUNTIF('Our books'!$C$9:$C$1008,C263&amp;"")&gt;0,"Reference found - amount differs","Only on this side")),IF(COUNTIFS('Our books'!$C$9:$C$1008,C263&amp;"",'Our books'!$D$9:$D$1008,E263)&gt;=COUNTIFS($C$9:C263,C263&amp;"",$E$9:E263,E263),"Matched",IF(COUNTIF('Our books'!$C$9:$C$1008,C263&amp;"")&gt;0,"Reference found - amount differs","Only on this side")))))</f>
        <v/>
      </c>
    </row>
    <row r="264" customFormat="false" ht="15" hidden="false" customHeight="false" outlineLevel="0" collapsed="false">
      <c r="A264" s="17"/>
      <c r="B264" s="8"/>
      <c r="C264" s="8"/>
      <c r="D264" s="18"/>
      <c r="E264" s="18"/>
      <c r="F264" s="10" t="str">
        <f aca="false">IF(N(D264)+N(E264)=0,"",IF(C264="","No reference",IF(N(D264)&gt;0,IF(COUNTIFS('Our books'!$C$9:$C$1008,C264&amp;"",'Our books'!$E$9:$E$1008,D264)&gt;=COUNTIFS($C$9:C264,C264&amp;"",$D$9:D264,D264),"Matched",IF(COUNTIF('Our books'!$C$9:$C$1008,C264&amp;"")&gt;0,"Reference found - amount differs","Only on this side")),IF(COUNTIFS('Our books'!$C$9:$C$1008,C264&amp;"",'Our books'!$D$9:$D$1008,E264)&gt;=COUNTIFS($C$9:C264,C264&amp;"",$E$9:E264,E264),"Matched",IF(COUNTIF('Our books'!$C$9:$C$1008,C264&amp;"")&gt;0,"Reference found - amount differs","Only on this side")))))</f>
        <v/>
      </c>
    </row>
    <row r="265" customFormat="false" ht="15" hidden="false" customHeight="false" outlineLevel="0" collapsed="false">
      <c r="A265" s="17"/>
      <c r="B265" s="8"/>
      <c r="C265" s="8"/>
      <c r="D265" s="18"/>
      <c r="E265" s="18"/>
      <c r="F265" s="10" t="str">
        <f aca="false">IF(N(D265)+N(E265)=0,"",IF(C265="","No reference",IF(N(D265)&gt;0,IF(COUNTIFS('Our books'!$C$9:$C$1008,C265&amp;"",'Our books'!$E$9:$E$1008,D265)&gt;=COUNTIFS($C$9:C265,C265&amp;"",$D$9:D265,D265),"Matched",IF(COUNTIF('Our books'!$C$9:$C$1008,C265&amp;"")&gt;0,"Reference found - amount differs","Only on this side")),IF(COUNTIFS('Our books'!$C$9:$C$1008,C265&amp;"",'Our books'!$D$9:$D$1008,E265)&gt;=COUNTIFS($C$9:C265,C265&amp;"",$E$9:E265,E265),"Matched",IF(COUNTIF('Our books'!$C$9:$C$1008,C265&amp;"")&gt;0,"Reference found - amount differs","Only on this side")))))</f>
        <v/>
      </c>
    </row>
    <row r="266" customFormat="false" ht="15" hidden="false" customHeight="false" outlineLevel="0" collapsed="false">
      <c r="A266" s="17"/>
      <c r="B266" s="8"/>
      <c r="C266" s="8"/>
      <c r="D266" s="18"/>
      <c r="E266" s="18"/>
      <c r="F266" s="10" t="str">
        <f aca="false">IF(N(D266)+N(E266)=0,"",IF(C266="","No reference",IF(N(D266)&gt;0,IF(COUNTIFS('Our books'!$C$9:$C$1008,C266&amp;"",'Our books'!$E$9:$E$1008,D266)&gt;=COUNTIFS($C$9:C266,C266&amp;"",$D$9:D266,D266),"Matched",IF(COUNTIF('Our books'!$C$9:$C$1008,C266&amp;"")&gt;0,"Reference found - amount differs","Only on this side")),IF(COUNTIFS('Our books'!$C$9:$C$1008,C266&amp;"",'Our books'!$D$9:$D$1008,E266)&gt;=COUNTIFS($C$9:C266,C266&amp;"",$E$9:E266,E266),"Matched",IF(COUNTIF('Our books'!$C$9:$C$1008,C266&amp;"")&gt;0,"Reference found - amount differs","Only on this side")))))</f>
        <v/>
      </c>
    </row>
    <row r="267" customFormat="false" ht="15" hidden="false" customHeight="false" outlineLevel="0" collapsed="false">
      <c r="A267" s="17"/>
      <c r="B267" s="8"/>
      <c r="C267" s="8"/>
      <c r="D267" s="18"/>
      <c r="E267" s="18"/>
      <c r="F267" s="10" t="str">
        <f aca="false">IF(N(D267)+N(E267)=0,"",IF(C267="","No reference",IF(N(D267)&gt;0,IF(COUNTIFS('Our books'!$C$9:$C$1008,C267&amp;"",'Our books'!$E$9:$E$1008,D267)&gt;=COUNTIFS($C$9:C267,C267&amp;"",$D$9:D267,D267),"Matched",IF(COUNTIF('Our books'!$C$9:$C$1008,C267&amp;"")&gt;0,"Reference found - amount differs","Only on this side")),IF(COUNTIFS('Our books'!$C$9:$C$1008,C267&amp;"",'Our books'!$D$9:$D$1008,E267)&gt;=COUNTIFS($C$9:C267,C267&amp;"",$E$9:E267,E267),"Matched",IF(COUNTIF('Our books'!$C$9:$C$1008,C267&amp;"")&gt;0,"Reference found - amount differs","Only on this side")))))</f>
        <v/>
      </c>
    </row>
    <row r="268" customFormat="false" ht="15" hidden="false" customHeight="false" outlineLevel="0" collapsed="false">
      <c r="A268" s="17"/>
      <c r="B268" s="8"/>
      <c r="C268" s="8"/>
      <c r="D268" s="18"/>
      <c r="E268" s="18"/>
      <c r="F268" s="10" t="str">
        <f aca="false">IF(N(D268)+N(E268)=0,"",IF(C268="","No reference",IF(N(D268)&gt;0,IF(COUNTIFS('Our books'!$C$9:$C$1008,C268&amp;"",'Our books'!$E$9:$E$1008,D268)&gt;=COUNTIFS($C$9:C268,C268&amp;"",$D$9:D268,D268),"Matched",IF(COUNTIF('Our books'!$C$9:$C$1008,C268&amp;"")&gt;0,"Reference found - amount differs","Only on this side")),IF(COUNTIFS('Our books'!$C$9:$C$1008,C268&amp;"",'Our books'!$D$9:$D$1008,E268)&gt;=COUNTIFS($C$9:C268,C268&amp;"",$E$9:E268,E268),"Matched",IF(COUNTIF('Our books'!$C$9:$C$1008,C268&amp;"")&gt;0,"Reference found - amount differs","Only on this side")))))</f>
        <v/>
      </c>
    </row>
    <row r="269" customFormat="false" ht="15" hidden="false" customHeight="false" outlineLevel="0" collapsed="false">
      <c r="A269" s="17"/>
      <c r="B269" s="8"/>
      <c r="C269" s="8"/>
      <c r="D269" s="18"/>
      <c r="E269" s="18"/>
      <c r="F269" s="10" t="str">
        <f aca="false">IF(N(D269)+N(E269)=0,"",IF(C269="","No reference",IF(N(D269)&gt;0,IF(COUNTIFS('Our books'!$C$9:$C$1008,C269&amp;"",'Our books'!$E$9:$E$1008,D269)&gt;=COUNTIFS($C$9:C269,C269&amp;"",$D$9:D269,D269),"Matched",IF(COUNTIF('Our books'!$C$9:$C$1008,C269&amp;"")&gt;0,"Reference found - amount differs","Only on this side")),IF(COUNTIFS('Our books'!$C$9:$C$1008,C269&amp;"",'Our books'!$D$9:$D$1008,E269)&gt;=COUNTIFS($C$9:C269,C269&amp;"",$E$9:E269,E269),"Matched",IF(COUNTIF('Our books'!$C$9:$C$1008,C269&amp;"")&gt;0,"Reference found - amount differs","Only on this side")))))</f>
        <v/>
      </c>
    </row>
    <row r="270" customFormat="false" ht="15" hidden="false" customHeight="false" outlineLevel="0" collapsed="false">
      <c r="A270" s="17"/>
      <c r="B270" s="8"/>
      <c r="C270" s="8"/>
      <c r="D270" s="18"/>
      <c r="E270" s="18"/>
      <c r="F270" s="10" t="str">
        <f aca="false">IF(N(D270)+N(E270)=0,"",IF(C270="","No reference",IF(N(D270)&gt;0,IF(COUNTIFS('Our books'!$C$9:$C$1008,C270&amp;"",'Our books'!$E$9:$E$1008,D270)&gt;=COUNTIFS($C$9:C270,C270&amp;"",$D$9:D270,D270),"Matched",IF(COUNTIF('Our books'!$C$9:$C$1008,C270&amp;"")&gt;0,"Reference found - amount differs","Only on this side")),IF(COUNTIFS('Our books'!$C$9:$C$1008,C270&amp;"",'Our books'!$D$9:$D$1008,E270)&gt;=COUNTIFS($C$9:C270,C270&amp;"",$E$9:E270,E270),"Matched",IF(COUNTIF('Our books'!$C$9:$C$1008,C270&amp;"")&gt;0,"Reference found - amount differs","Only on this side")))))</f>
        <v/>
      </c>
    </row>
    <row r="271" customFormat="false" ht="15" hidden="false" customHeight="false" outlineLevel="0" collapsed="false">
      <c r="A271" s="17"/>
      <c r="B271" s="8"/>
      <c r="C271" s="8"/>
      <c r="D271" s="18"/>
      <c r="E271" s="18"/>
      <c r="F271" s="10" t="str">
        <f aca="false">IF(N(D271)+N(E271)=0,"",IF(C271="","No reference",IF(N(D271)&gt;0,IF(COUNTIFS('Our books'!$C$9:$C$1008,C271&amp;"",'Our books'!$E$9:$E$1008,D271)&gt;=COUNTIFS($C$9:C271,C271&amp;"",$D$9:D271,D271),"Matched",IF(COUNTIF('Our books'!$C$9:$C$1008,C271&amp;"")&gt;0,"Reference found - amount differs","Only on this side")),IF(COUNTIFS('Our books'!$C$9:$C$1008,C271&amp;"",'Our books'!$D$9:$D$1008,E271)&gt;=COUNTIFS($C$9:C271,C271&amp;"",$E$9:E271,E271),"Matched",IF(COUNTIF('Our books'!$C$9:$C$1008,C271&amp;"")&gt;0,"Reference found - amount differs","Only on this side")))))</f>
        <v/>
      </c>
    </row>
    <row r="272" customFormat="false" ht="15" hidden="false" customHeight="false" outlineLevel="0" collapsed="false">
      <c r="A272" s="17"/>
      <c r="B272" s="8"/>
      <c r="C272" s="8"/>
      <c r="D272" s="18"/>
      <c r="E272" s="18"/>
      <c r="F272" s="10" t="str">
        <f aca="false">IF(N(D272)+N(E272)=0,"",IF(C272="","No reference",IF(N(D272)&gt;0,IF(COUNTIFS('Our books'!$C$9:$C$1008,C272&amp;"",'Our books'!$E$9:$E$1008,D272)&gt;=COUNTIFS($C$9:C272,C272&amp;"",$D$9:D272,D272),"Matched",IF(COUNTIF('Our books'!$C$9:$C$1008,C272&amp;"")&gt;0,"Reference found - amount differs","Only on this side")),IF(COUNTIFS('Our books'!$C$9:$C$1008,C272&amp;"",'Our books'!$D$9:$D$1008,E272)&gt;=COUNTIFS($C$9:C272,C272&amp;"",$E$9:E272,E272),"Matched",IF(COUNTIF('Our books'!$C$9:$C$1008,C272&amp;"")&gt;0,"Reference found - amount differs","Only on this side")))))</f>
        <v/>
      </c>
    </row>
    <row r="273" customFormat="false" ht="15" hidden="false" customHeight="false" outlineLevel="0" collapsed="false">
      <c r="A273" s="17"/>
      <c r="B273" s="8"/>
      <c r="C273" s="8"/>
      <c r="D273" s="18"/>
      <c r="E273" s="18"/>
      <c r="F273" s="10" t="str">
        <f aca="false">IF(N(D273)+N(E273)=0,"",IF(C273="","No reference",IF(N(D273)&gt;0,IF(COUNTIFS('Our books'!$C$9:$C$1008,C273&amp;"",'Our books'!$E$9:$E$1008,D273)&gt;=COUNTIFS($C$9:C273,C273&amp;"",$D$9:D273,D273),"Matched",IF(COUNTIF('Our books'!$C$9:$C$1008,C273&amp;"")&gt;0,"Reference found - amount differs","Only on this side")),IF(COUNTIFS('Our books'!$C$9:$C$1008,C273&amp;"",'Our books'!$D$9:$D$1008,E273)&gt;=COUNTIFS($C$9:C273,C273&amp;"",$E$9:E273,E273),"Matched",IF(COUNTIF('Our books'!$C$9:$C$1008,C273&amp;"")&gt;0,"Reference found - amount differs","Only on this side")))))</f>
        <v/>
      </c>
    </row>
    <row r="274" customFormat="false" ht="15" hidden="false" customHeight="false" outlineLevel="0" collapsed="false">
      <c r="A274" s="17"/>
      <c r="B274" s="8"/>
      <c r="C274" s="8"/>
      <c r="D274" s="18"/>
      <c r="E274" s="18"/>
      <c r="F274" s="10" t="str">
        <f aca="false">IF(N(D274)+N(E274)=0,"",IF(C274="","No reference",IF(N(D274)&gt;0,IF(COUNTIFS('Our books'!$C$9:$C$1008,C274&amp;"",'Our books'!$E$9:$E$1008,D274)&gt;=COUNTIFS($C$9:C274,C274&amp;"",$D$9:D274,D274),"Matched",IF(COUNTIF('Our books'!$C$9:$C$1008,C274&amp;"")&gt;0,"Reference found - amount differs","Only on this side")),IF(COUNTIFS('Our books'!$C$9:$C$1008,C274&amp;"",'Our books'!$D$9:$D$1008,E274)&gt;=COUNTIFS($C$9:C274,C274&amp;"",$E$9:E274,E274),"Matched",IF(COUNTIF('Our books'!$C$9:$C$1008,C274&amp;"")&gt;0,"Reference found - amount differs","Only on this side")))))</f>
        <v/>
      </c>
    </row>
    <row r="275" customFormat="false" ht="15" hidden="false" customHeight="false" outlineLevel="0" collapsed="false">
      <c r="A275" s="17"/>
      <c r="B275" s="8"/>
      <c r="C275" s="8"/>
      <c r="D275" s="18"/>
      <c r="E275" s="18"/>
      <c r="F275" s="10" t="str">
        <f aca="false">IF(N(D275)+N(E275)=0,"",IF(C275="","No reference",IF(N(D275)&gt;0,IF(COUNTIFS('Our books'!$C$9:$C$1008,C275&amp;"",'Our books'!$E$9:$E$1008,D275)&gt;=COUNTIFS($C$9:C275,C275&amp;"",$D$9:D275,D275),"Matched",IF(COUNTIF('Our books'!$C$9:$C$1008,C275&amp;"")&gt;0,"Reference found - amount differs","Only on this side")),IF(COUNTIFS('Our books'!$C$9:$C$1008,C275&amp;"",'Our books'!$D$9:$D$1008,E275)&gt;=COUNTIFS($C$9:C275,C275&amp;"",$E$9:E275,E275),"Matched",IF(COUNTIF('Our books'!$C$9:$C$1008,C275&amp;"")&gt;0,"Reference found - amount differs","Only on this side")))))</f>
        <v/>
      </c>
    </row>
    <row r="276" customFormat="false" ht="15" hidden="false" customHeight="false" outlineLevel="0" collapsed="false">
      <c r="A276" s="17"/>
      <c r="B276" s="8"/>
      <c r="C276" s="8"/>
      <c r="D276" s="18"/>
      <c r="E276" s="18"/>
      <c r="F276" s="10" t="str">
        <f aca="false">IF(N(D276)+N(E276)=0,"",IF(C276="","No reference",IF(N(D276)&gt;0,IF(COUNTIFS('Our books'!$C$9:$C$1008,C276&amp;"",'Our books'!$E$9:$E$1008,D276)&gt;=COUNTIFS($C$9:C276,C276&amp;"",$D$9:D276,D276),"Matched",IF(COUNTIF('Our books'!$C$9:$C$1008,C276&amp;"")&gt;0,"Reference found - amount differs","Only on this side")),IF(COUNTIFS('Our books'!$C$9:$C$1008,C276&amp;"",'Our books'!$D$9:$D$1008,E276)&gt;=COUNTIFS($C$9:C276,C276&amp;"",$E$9:E276,E276),"Matched",IF(COUNTIF('Our books'!$C$9:$C$1008,C276&amp;"")&gt;0,"Reference found - amount differs","Only on this side")))))</f>
        <v/>
      </c>
    </row>
    <row r="277" customFormat="false" ht="15" hidden="false" customHeight="false" outlineLevel="0" collapsed="false">
      <c r="A277" s="17"/>
      <c r="B277" s="8"/>
      <c r="C277" s="8"/>
      <c r="D277" s="18"/>
      <c r="E277" s="18"/>
      <c r="F277" s="10" t="str">
        <f aca="false">IF(N(D277)+N(E277)=0,"",IF(C277="","No reference",IF(N(D277)&gt;0,IF(COUNTIFS('Our books'!$C$9:$C$1008,C277&amp;"",'Our books'!$E$9:$E$1008,D277)&gt;=COUNTIFS($C$9:C277,C277&amp;"",$D$9:D277,D277),"Matched",IF(COUNTIF('Our books'!$C$9:$C$1008,C277&amp;"")&gt;0,"Reference found - amount differs","Only on this side")),IF(COUNTIFS('Our books'!$C$9:$C$1008,C277&amp;"",'Our books'!$D$9:$D$1008,E277)&gt;=COUNTIFS($C$9:C277,C277&amp;"",$E$9:E277,E277),"Matched",IF(COUNTIF('Our books'!$C$9:$C$1008,C277&amp;"")&gt;0,"Reference found - amount differs","Only on this side")))))</f>
        <v/>
      </c>
    </row>
    <row r="278" customFormat="false" ht="15" hidden="false" customHeight="false" outlineLevel="0" collapsed="false">
      <c r="A278" s="17"/>
      <c r="B278" s="8"/>
      <c r="C278" s="8"/>
      <c r="D278" s="18"/>
      <c r="E278" s="18"/>
      <c r="F278" s="10" t="str">
        <f aca="false">IF(N(D278)+N(E278)=0,"",IF(C278="","No reference",IF(N(D278)&gt;0,IF(COUNTIFS('Our books'!$C$9:$C$1008,C278&amp;"",'Our books'!$E$9:$E$1008,D278)&gt;=COUNTIFS($C$9:C278,C278&amp;"",$D$9:D278,D278),"Matched",IF(COUNTIF('Our books'!$C$9:$C$1008,C278&amp;"")&gt;0,"Reference found - amount differs","Only on this side")),IF(COUNTIFS('Our books'!$C$9:$C$1008,C278&amp;"",'Our books'!$D$9:$D$1008,E278)&gt;=COUNTIFS($C$9:C278,C278&amp;"",$E$9:E278,E278),"Matched",IF(COUNTIF('Our books'!$C$9:$C$1008,C278&amp;"")&gt;0,"Reference found - amount differs","Only on this side")))))</f>
        <v/>
      </c>
    </row>
    <row r="279" customFormat="false" ht="15" hidden="false" customHeight="false" outlineLevel="0" collapsed="false">
      <c r="A279" s="17"/>
      <c r="B279" s="8"/>
      <c r="C279" s="8"/>
      <c r="D279" s="18"/>
      <c r="E279" s="18"/>
      <c r="F279" s="10" t="str">
        <f aca="false">IF(N(D279)+N(E279)=0,"",IF(C279="","No reference",IF(N(D279)&gt;0,IF(COUNTIFS('Our books'!$C$9:$C$1008,C279&amp;"",'Our books'!$E$9:$E$1008,D279)&gt;=COUNTIFS($C$9:C279,C279&amp;"",$D$9:D279,D279),"Matched",IF(COUNTIF('Our books'!$C$9:$C$1008,C279&amp;"")&gt;0,"Reference found - amount differs","Only on this side")),IF(COUNTIFS('Our books'!$C$9:$C$1008,C279&amp;"",'Our books'!$D$9:$D$1008,E279)&gt;=COUNTIFS($C$9:C279,C279&amp;"",$E$9:E279,E279),"Matched",IF(COUNTIF('Our books'!$C$9:$C$1008,C279&amp;"")&gt;0,"Reference found - amount differs","Only on this side")))))</f>
        <v/>
      </c>
    </row>
    <row r="280" customFormat="false" ht="15" hidden="false" customHeight="false" outlineLevel="0" collapsed="false">
      <c r="A280" s="17"/>
      <c r="B280" s="8"/>
      <c r="C280" s="8"/>
      <c r="D280" s="18"/>
      <c r="E280" s="18"/>
      <c r="F280" s="10" t="str">
        <f aca="false">IF(N(D280)+N(E280)=0,"",IF(C280="","No reference",IF(N(D280)&gt;0,IF(COUNTIFS('Our books'!$C$9:$C$1008,C280&amp;"",'Our books'!$E$9:$E$1008,D280)&gt;=COUNTIFS($C$9:C280,C280&amp;"",$D$9:D280,D280),"Matched",IF(COUNTIF('Our books'!$C$9:$C$1008,C280&amp;"")&gt;0,"Reference found - amount differs","Only on this side")),IF(COUNTIFS('Our books'!$C$9:$C$1008,C280&amp;"",'Our books'!$D$9:$D$1008,E280)&gt;=COUNTIFS($C$9:C280,C280&amp;"",$E$9:E280,E280),"Matched",IF(COUNTIF('Our books'!$C$9:$C$1008,C280&amp;"")&gt;0,"Reference found - amount differs","Only on this side")))))</f>
        <v/>
      </c>
    </row>
    <row r="281" customFormat="false" ht="15" hidden="false" customHeight="false" outlineLevel="0" collapsed="false">
      <c r="A281" s="17"/>
      <c r="B281" s="8"/>
      <c r="C281" s="8"/>
      <c r="D281" s="18"/>
      <c r="E281" s="18"/>
      <c r="F281" s="10" t="str">
        <f aca="false">IF(N(D281)+N(E281)=0,"",IF(C281="","No reference",IF(N(D281)&gt;0,IF(COUNTIFS('Our books'!$C$9:$C$1008,C281&amp;"",'Our books'!$E$9:$E$1008,D281)&gt;=COUNTIFS($C$9:C281,C281&amp;"",$D$9:D281,D281),"Matched",IF(COUNTIF('Our books'!$C$9:$C$1008,C281&amp;"")&gt;0,"Reference found - amount differs","Only on this side")),IF(COUNTIFS('Our books'!$C$9:$C$1008,C281&amp;"",'Our books'!$D$9:$D$1008,E281)&gt;=COUNTIFS($C$9:C281,C281&amp;"",$E$9:E281,E281),"Matched",IF(COUNTIF('Our books'!$C$9:$C$1008,C281&amp;"")&gt;0,"Reference found - amount differs","Only on this side")))))</f>
        <v/>
      </c>
    </row>
    <row r="282" customFormat="false" ht="15" hidden="false" customHeight="false" outlineLevel="0" collapsed="false">
      <c r="A282" s="17"/>
      <c r="B282" s="8"/>
      <c r="C282" s="8"/>
      <c r="D282" s="18"/>
      <c r="E282" s="18"/>
      <c r="F282" s="10" t="str">
        <f aca="false">IF(N(D282)+N(E282)=0,"",IF(C282="","No reference",IF(N(D282)&gt;0,IF(COUNTIFS('Our books'!$C$9:$C$1008,C282&amp;"",'Our books'!$E$9:$E$1008,D282)&gt;=COUNTIFS($C$9:C282,C282&amp;"",$D$9:D282,D282),"Matched",IF(COUNTIF('Our books'!$C$9:$C$1008,C282&amp;"")&gt;0,"Reference found - amount differs","Only on this side")),IF(COUNTIFS('Our books'!$C$9:$C$1008,C282&amp;"",'Our books'!$D$9:$D$1008,E282)&gt;=COUNTIFS($C$9:C282,C282&amp;"",$E$9:E282,E282),"Matched",IF(COUNTIF('Our books'!$C$9:$C$1008,C282&amp;"")&gt;0,"Reference found - amount differs","Only on this side")))))</f>
        <v/>
      </c>
    </row>
    <row r="283" customFormat="false" ht="15" hidden="false" customHeight="false" outlineLevel="0" collapsed="false">
      <c r="A283" s="17"/>
      <c r="B283" s="8"/>
      <c r="C283" s="8"/>
      <c r="D283" s="18"/>
      <c r="E283" s="18"/>
      <c r="F283" s="10" t="str">
        <f aca="false">IF(N(D283)+N(E283)=0,"",IF(C283="","No reference",IF(N(D283)&gt;0,IF(COUNTIFS('Our books'!$C$9:$C$1008,C283&amp;"",'Our books'!$E$9:$E$1008,D283)&gt;=COUNTIFS($C$9:C283,C283&amp;"",$D$9:D283,D283),"Matched",IF(COUNTIF('Our books'!$C$9:$C$1008,C283&amp;"")&gt;0,"Reference found - amount differs","Only on this side")),IF(COUNTIFS('Our books'!$C$9:$C$1008,C283&amp;"",'Our books'!$D$9:$D$1008,E283)&gt;=COUNTIFS($C$9:C283,C283&amp;"",$E$9:E283,E283),"Matched",IF(COUNTIF('Our books'!$C$9:$C$1008,C283&amp;"")&gt;0,"Reference found - amount differs","Only on this side")))))</f>
        <v/>
      </c>
    </row>
    <row r="284" customFormat="false" ht="15" hidden="false" customHeight="false" outlineLevel="0" collapsed="false">
      <c r="A284" s="17"/>
      <c r="B284" s="8"/>
      <c r="C284" s="8"/>
      <c r="D284" s="18"/>
      <c r="E284" s="18"/>
      <c r="F284" s="10" t="str">
        <f aca="false">IF(N(D284)+N(E284)=0,"",IF(C284="","No reference",IF(N(D284)&gt;0,IF(COUNTIFS('Our books'!$C$9:$C$1008,C284&amp;"",'Our books'!$E$9:$E$1008,D284)&gt;=COUNTIFS($C$9:C284,C284&amp;"",$D$9:D284,D284),"Matched",IF(COUNTIF('Our books'!$C$9:$C$1008,C284&amp;"")&gt;0,"Reference found - amount differs","Only on this side")),IF(COUNTIFS('Our books'!$C$9:$C$1008,C284&amp;"",'Our books'!$D$9:$D$1008,E284)&gt;=COUNTIFS($C$9:C284,C284&amp;"",$E$9:E284,E284),"Matched",IF(COUNTIF('Our books'!$C$9:$C$1008,C284&amp;"")&gt;0,"Reference found - amount differs","Only on this side")))))</f>
        <v/>
      </c>
    </row>
    <row r="285" customFormat="false" ht="15" hidden="false" customHeight="false" outlineLevel="0" collapsed="false">
      <c r="A285" s="17"/>
      <c r="B285" s="8"/>
      <c r="C285" s="8"/>
      <c r="D285" s="18"/>
      <c r="E285" s="18"/>
      <c r="F285" s="10" t="str">
        <f aca="false">IF(N(D285)+N(E285)=0,"",IF(C285="","No reference",IF(N(D285)&gt;0,IF(COUNTIFS('Our books'!$C$9:$C$1008,C285&amp;"",'Our books'!$E$9:$E$1008,D285)&gt;=COUNTIFS($C$9:C285,C285&amp;"",$D$9:D285,D285),"Matched",IF(COUNTIF('Our books'!$C$9:$C$1008,C285&amp;"")&gt;0,"Reference found - amount differs","Only on this side")),IF(COUNTIFS('Our books'!$C$9:$C$1008,C285&amp;"",'Our books'!$D$9:$D$1008,E285)&gt;=COUNTIFS($C$9:C285,C285&amp;"",$E$9:E285,E285),"Matched",IF(COUNTIF('Our books'!$C$9:$C$1008,C285&amp;"")&gt;0,"Reference found - amount differs","Only on this side")))))</f>
        <v/>
      </c>
    </row>
    <row r="286" customFormat="false" ht="15" hidden="false" customHeight="false" outlineLevel="0" collapsed="false">
      <c r="A286" s="17"/>
      <c r="B286" s="8"/>
      <c r="C286" s="8"/>
      <c r="D286" s="18"/>
      <c r="E286" s="18"/>
      <c r="F286" s="10" t="str">
        <f aca="false">IF(N(D286)+N(E286)=0,"",IF(C286="","No reference",IF(N(D286)&gt;0,IF(COUNTIFS('Our books'!$C$9:$C$1008,C286&amp;"",'Our books'!$E$9:$E$1008,D286)&gt;=COUNTIFS($C$9:C286,C286&amp;"",$D$9:D286,D286),"Matched",IF(COUNTIF('Our books'!$C$9:$C$1008,C286&amp;"")&gt;0,"Reference found - amount differs","Only on this side")),IF(COUNTIFS('Our books'!$C$9:$C$1008,C286&amp;"",'Our books'!$D$9:$D$1008,E286)&gt;=COUNTIFS($C$9:C286,C286&amp;"",$E$9:E286,E286),"Matched",IF(COUNTIF('Our books'!$C$9:$C$1008,C286&amp;"")&gt;0,"Reference found - amount differs","Only on this side")))))</f>
        <v/>
      </c>
    </row>
    <row r="287" customFormat="false" ht="15" hidden="false" customHeight="false" outlineLevel="0" collapsed="false">
      <c r="A287" s="17"/>
      <c r="B287" s="8"/>
      <c r="C287" s="8"/>
      <c r="D287" s="18"/>
      <c r="E287" s="18"/>
      <c r="F287" s="10" t="str">
        <f aca="false">IF(N(D287)+N(E287)=0,"",IF(C287="","No reference",IF(N(D287)&gt;0,IF(COUNTIFS('Our books'!$C$9:$C$1008,C287&amp;"",'Our books'!$E$9:$E$1008,D287)&gt;=COUNTIFS($C$9:C287,C287&amp;"",$D$9:D287,D287),"Matched",IF(COUNTIF('Our books'!$C$9:$C$1008,C287&amp;"")&gt;0,"Reference found - amount differs","Only on this side")),IF(COUNTIFS('Our books'!$C$9:$C$1008,C287&amp;"",'Our books'!$D$9:$D$1008,E287)&gt;=COUNTIFS($C$9:C287,C287&amp;"",$E$9:E287,E287),"Matched",IF(COUNTIF('Our books'!$C$9:$C$1008,C287&amp;"")&gt;0,"Reference found - amount differs","Only on this side")))))</f>
        <v/>
      </c>
    </row>
    <row r="288" customFormat="false" ht="15" hidden="false" customHeight="false" outlineLevel="0" collapsed="false">
      <c r="A288" s="17"/>
      <c r="B288" s="8"/>
      <c r="C288" s="8"/>
      <c r="D288" s="18"/>
      <c r="E288" s="18"/>
      <c r="F288" s="10" t="str">
        <f aca="false">IF(N(D288)+N(E288)=0,"",IF(C288="","No reference",IF(N(D288)&gt;0,IF(COUNTIFS('Our books'!$C$9:$C$1008,C288&amp;"",'Our books'!$E$9:$E$1008,D288)&gt;=COUNTIFS($C$9:C288,C288&amp;"",$D$9:D288,D288),"Matched",IF(COUNTIF('Our books'!$C$9:$C$1008,C288&amp;"")&gt;0,"Reference found - amount differs","Only on this side")),IF(COUNTIFS('Our books'!$C$9:$C$1008,C288&amp;"",'Our books'!$D$9:$D$1008,E288)&gt;=COUNTIFS($C$9:C288,C288&amp;"",$E$9:E288,E288),"Matched",IF(COUNTIF('Our books'!$C$9:$C$1008,C288&amp;"")&gt;0,"Reference found - amount differs","Only on this side")))))</f>
        <v/>
      </c>
    </row>
    <row r="289" customFormat="false" ht="15" hidden="false" customHeight="false" outlineLevel="0" collapsed="false">
      <c r="A289" s="17"/>
      <c r="B289" s="8"/>
      <c r="C289" s="8"/>
      <c r="D289" s="18"/>
      <c r="E289" s="18"/>
      <c r="F289" s="10" t="str">
        <f aca="false">IF(N(D289)+N(E289)=0,"",IF(C289="","No reference",IF(N(D289)&gt;0,IF(COUNTIFS('Our books'!$C$9:$C$1008,C289&amp;"",'Our books'!$E$9:$E$1008,D289)&gt;=COUNTIFS($C$9:C289,C289&amp;"",$D$9:D289,D289),"Matched",IF(COUNTIF('Our books'!$C$9:$C$1008,C289&amp;"")&gt;0,"Reference found - amount differs","Only on this side")),IF(COUNTIFS('Our books'!$C$9:$C$1008,C289&amp;"",'Our books'!$D$9:$D$1008,E289)&gt;=COUNTIFS($C$9:C289,C289&amp;"",$E$9:E289,E289),"Matched",IF(COUNTIF('Our books'!$C$9:$C$1008,C289&amp;"")&gt;0,"Reference found - amount differs","Only on this side")))))</f>
        <v/>
      </c>
    </row>
    <row r="290" customFormat="false" ht="15" hidden="false" customHeight="false" outlineLevel="0" collapsed="false">
      <c r="A290" s="17"/>
      <c r="B290" s="8"/>
      <c r="C290" s="8"/>
      <c r="D290" s="18"/>
      <c r="E290" s="18"/>
      <c r="F290" s="10" t="str">
        <f aca="false">IF(N(D290)+N(E290)=0,"",IF(C290="","No reference",IF(N(D290)&gt;0,IF(COUNTIFS('Our books'!$C$9:$C$1008,C290&amp;"",'Our books'!$E$9:$E$1008,D290)&gt;=COUNTIFS($C$9:C290,C290&amp;"",$D$9:D290,D290),"Matched",IF(COUNTIF('Our books'!$C$9:$C$1008,C290&amp;"")&gt;0,"Reference found - amount differs","Only on this side")),IF(COUNTIFS('Our books'!$C$9:$C$1008,C290&amp;"",'Our books'!$D$9:$D$1008,E290)&gt;=COUNTIFS($C$9:C290,C290&amp;"",$E$9:E290,E290),"Matched",IF(COUNTIF('Our books'!$C$9:$C$1008,C290&amp;"")&gt;0,"Reference found - amount differs","Only on this side")))))</f>
        <v/>
      </c>
    </row>
    <row r="291" customFormat="false" ht="15" hidden="false" customHeight="false" outlineLevel="0" collapsed="false">
      <c r="A291" s="17"/>
      <c r="B291" s="8"/>
      <c r="C291" s="8"/>
      <c r="D291" s="18"/>
      <c r="E291" s="18"/>
      <c r="F291" s="10" t="str">
        <f aca="false">IF(N(D291)+N(E291)=0,"",IF(C291="","No reference",IF(N(D291)&gt;0,IF(COUNTIFS('Our books'!$C$9:$C$1008,C291&amp;"",'Our books'!$E$9:$E$1008,D291)&gt;=COUNTIFS($C$9:C291,C291&amp;"",$D$9:D291,D291),"Matched",IF(COUNTIF('Our books'!$C$9:$C$1008,C291&amp;"")&gt;0,"Reference found - amount differs","Only on this side")),IF(COUNTIFS('Our books'!$C$9:$C$1008,C291&amp;"",'Our books'!$D$9:$D$1008,E291)&gt;=COUNTIFS($C$9:C291,C291&amp;"",$E$9:E291,E291),"Matched",IF(COUNTIF('Our books'!$C$9:$C$1008,C291&amp;"")&gt;0,"Reference found - amount differs","Only on this side")))))</f>
        <v/>
      </c>
    </row>
    <row r="292" customFormat="false" ht="15" hidden="false" customHeight="false" outlineLevel="0" collapsed="false">
      <c r="A292" s="17"/>
      <c r="B292" s="8"/>
      <c r="C292" s="8"/>
      <c r="D292" s="18"/>
      <c r="E292" s="18"/>
      <c r="F292" s="10" t="str">
        <f aca="false">IF(N(D292)+N(E292)=0,"",IF(C292="","No reference",IF(N(D292)&gt;0,IF(COUNTIFS('Our books'!$C$9:$C$1008,C292&amp;"",'Our books'!$E$9:$E$1008,D292)&gt;=COUNTIFS($C$9:C292,C292&amp;"",$D$9:D292,D292),"Matched",IF(COUNTIF('Our books'!$C$9:$C$1008,C292&amp;"")&gt;0,"Reference found - amount differs","Only on this side")),IF(COUNTIFS('Our books'!$C$9:$C$1008,C292&amp;"",'Our books'!$D$9:$D$1008,E292)&gt;=COUNTIFS($C$9:C292,C292&amp;"",$E$9:E292,E292),"Matched",IF(COUNTIF('Our books'!$C$9:$C$1008,C292&amp;"")&gt;0,"Reference found - amount differs","Only on this side")))))</f>
        <v/>
      </c>
    </row>
    <row r="293" customFormat="false" ht="15" hidden="false" customHeight="false" outlineLevel="0" collapsed="false">
      <c r="A293" s="17"/>
      <c r="B293" s="8"/>
      <c r="C293" s="8"/>
      <c r="D293" s="18"/>
      <c r="E293" s="18"/>
      <c r="F293" s="10" t="str">
        <f aca="false">IF(N(D293)+N(E293)=0,"",IF(C293="","No reference",IF(N(D293)&gt;0,IF(COUNTIFS('Our books'!$C$9:$C$1008,C293&amp;"",'Our books'!$E$9:$E$1008,D293)&gt;=COUNTIFS($C$9:C293,C293&amp;"",$D$9:D293,D293),"Matched",IF(COUNTIF('Our books'!$C$9:$C$1008,C293&amp;"")&gt;0,"Reference found - amount differs","Only on this side")),IF(COUNTIFS('Our books'!$C$9:$C$1008,C293&amp;"",'Our books'!$D$9:$D$1008,E293)&gt;=COUNTIFS($C$9:C293,C293&amp;"",$E$9:E293,E293),"Matched",IF(COUNTIF('Our books'!$C$9:$C$1008,C293&amp;"")&gt;0,"Reference found - amount differs","Only on this side")))))</f>
        <v/>
      </c>
    </row>
    <row r="294" customFormat="false" ht="15" hidden="false" customHeight="false" outlineLevel="0" collapsed="false">
      <c r="A294" s="17"/>
      <c r="B294" s="8"/>
      <c r="C294" s="8"/>
      <c r="D294" s="18"/>
      <c r="E294" s="18"/>
      <c r="F294" s="10" t="str">
        <f aca="false">IF(N(D294)+N(E294)=0,"",IF(C294="","No reference",IF(N(D294)&gt;0,IF(COUNTIFS('Our books'!$C$9:$C$1008,C294&amp;"",'Our books'!$E$9:$E$1008,D294)&gt;=COUNTIFS($C$9:C294,C294&amp;"",$D$9:D294,D294),"Matched",IF(COUNTIF('Our books'!$C$9:$C$1008,C294&amp;"")&gt;0,"Reference found - amount differs","Only on this side")),IF(COUNTIFS('Our books'!$C$9:$C$1008,C294&amp;"",'Our books'!$D$9:$D$1008,E294)&gt;=COUNTIFS($C$9:C294,C294&amp;"",$E$9:E294,E294),"Matched",IF(COUNTIF('Our books'!$C$9:$C$1008,C294&amp;"")&gt;0,"Reference found - amount differs","Only on this side")))))</f>
        <v/>
      </c>
    </row>
    <row r="295" customFormat="false" ht="15" hidden="false" customHeight="false" outlineLevel="0" collapsed="false">
      <c r="A295" s="17"/>
      <c r="B295" s="8"/>
      <c r="C295" s="8"/>
      <c r="D295" s="18"/>
      <c r="E295" s="18"/>
      <c r="F295" s="10" t="str">
        <f aca="false">IF(N(D295)+N(E295)=0,"",IF(C295="","No reference",IF(N(D295)&gt;0,IF(COUNTIFS('Our books'!$C$9:$C$1008,C295&amp;"",'Our books'!$E$9:$E$1008,D295)&gt;=COUNTIFS($C$9:C295,C295&amp;"",$D$9:D295,D295),"Matched",IF(COUNTIF('Our books'!$C$9:$C$1008,C295&amp;"")&gt;0,"Reference found - amount differs","Only on this side")),IF(COUNTIFS('Our books'!$C$9:$C$1008,C295&amp;"",'Our books'!$D$9:$D$1008,E295)&gt;=COUNTIFS($C$9:C295,C295&amp;"",$E$9:E295,E295),"Matched",IF(COUNTIF('Our books'!$C$9:$C$1008,C295&amp;"")&gt;0,"Reference found - amount differs","Only on this side")))))</f>
        <v/>
      </c>
    </row>
    <row r="296" customFormat="false" ht="15" hidden="false" customHeight="false" outlineLevel="0" collapsed="false">
      <c r="A296" s="17"/>
      <c r="B296" s="8"/>
      <c r="C296" s="8"/>
      <c r="D296" s="18"/>
      <c r="E296" s="18"/>
      <c r="F296" s="10" t="str">
        <f aca="false">IF(N(D296)+N(E296)=0,"",IF(C296="","No reference",IF(N(D296)&gt;0,IF(COUNTIFS('Our books'!$C$9:$C$1008,C296&amp;"",'Our books'!$E$9:$E$1008,D296)&gt;=COUNTIFS($C$9:C296,C296&amp;"",$D$9:D296,D296),"Matched",IF(COUNTIF('Our books'!$C$9:$C$1008,C296&amp;"")&gt;0,"Reference found - amount differs","Only on this side")),IF(COUNTIFS('Our books'!$C$9:$C$1008,C296&amp;"",'Our books'!$D$9:$D$1008,E296)&gt;=COUNTIFS($C$9:C296,C296&amp;"",$E$9:E296,E296),"Matched",IF(COUNTIF('Our books'!$C$9:$C$1008,C296&amp;"")&gt;0,"Reference found - amount differs","Only on this side")))))</f>
        <v/>
      </c>
    </row>
    <row r="297" customFormat="false" ht="15" hidden="false" customHeight="false" outlineLevel="0" collapsed="false">
      <c r="A297" s="17"/>
      <c r="B297" s="8"/>
      <c r="C297" s="8"/>
      <c r="D297" s="18"/>
      <c r="E297" s="18"/>
      <c r="F297" s="10" t="str">
        <f aca="false">IF(N(D297)+N(E297)=0,"",IF(C297="","No reference",IF(N(D297)&gt;0,IF(COUNTIFS('Our books'!$C$9:$C$1008,C297&amp;"",'Our books'!$E$9:$E$1008,D297)&gt;=COUNTIFS($C$9:C297,C297&amp;"",$D$9:D297,D297),"Matched",IF(COUNTIF('Our books'!$C$9:$C$1008,C297&amp;"")&gt;0,"Reference found - amount differs","Only on this side")),IF(COUNTIFS('Our books'!$C$9:$C$1008,C297&amp;"",'Our books'!$D$9:$D$1008,E297)&gt;=COUNTIFS($C$9:C297,C297&amp;"",$E$9:E297,E297),"Matched",IF(COUNTIF('Our books'!$C$9:$C$1008,C297&amp;"")&gt;0,"Reference found - amount differs","Only on this side")))))</f>
        <v/>
      </c>
    </row>
    <row r="298" customFormat="false" ht="15" hidden="false" customHeight="false" outlineLevel="0" collapsed="false">
      <c r="A298" s="17"/>
      <c r="B298" s="8"/>
      <c r="C298" s="8"/>
      <c r="D298" s="18"/>
      <c r="E298" s="18"/>
      <c r="F298" s="10" t="str">
        <f aca="false">IF(N(D298)+N(E298)=0,"",IF(C298="","No reference",IF(N(D298)&gt;0,IF(COUNTIFS('Our books'!$C$9:$C$1008,C298&amp;"",'Our books'!$E$9:$E$1008,D298)&gt;=COUNTIFS($C$9:C298,C298&amp;"",$D$9:D298,D298),"Matched",IF(COUNTIF('Our books'!$C$9:$C$1008,C298&amp;"")&gt;0,"Reference found - amount differs","Only on this side")),IF(COUNTIFS('Our books'!$C$9:$C$1008,C298&amp;"",'Our books'!$D$9:$D$1008,E298)&gt;=COUNTIFS($C$9:C298,C298&amp;"",$E$9:E298,E298),"Matched",IF(COUNTIF('Our books'!$C$9:$C$1008,C298&amp;"")&gt;0,"Reference found - amount differs","Only on this side")))))</f>
        <v/>
      </c>
    </row>
    <row r="299" customFormat="false" ht="15" hidden="false" customHeight="false" outlineLevel="0" collapsed="false">
      <c r="A299" s="17"/>
      <c r="B299" s="8"/>
      <c r="C299" s="8"/>
      <c r="D299" s="18"/>
      <c r="E299" s="18"/>
      <c r="F299" s="10" t="str">
        <f aca="false">IF(N(D299)+N(E299)=0,"",IF(C299="","No reference",IF(N(D299)&gt;0,IF(COUNTIFS('Our books'!$C$9:$C$1008,C299&amp;"",'Our books'!$E$9:$E$1008,D299)&gt;=COUNTIFS($C$9:C299,C299&amp;"",$D$9:D299,D299),"Matched",IF(COUNTIF('Our books'!$C$9:$C$1008,C299&amp;"")&gt;0,"Reference found - amount differs","Only on this side")),IF(COUNTIFS('Our books'!$C$9:$C$1008,C299&amp;"",'Our books'!$D$9:$D$1008,E299)&gt;=COUNTIFS($C$9:C299,C299&amp;"",$E$9:E299,E299),"Matched",IF(COUNTIF('Our books'!$C$9:$C$1008,C299&amp;"")&gt;0,"Reference found - amount differs","Only on this side")))))</f>
        <v/>
      </c>
    </row>
    <row r="300" customFormat="false" ht="15" hidden="false" customHeight="false" outlineLevel="0" collapsed="false">
      <c r="A300" s="17"/>
      <c r="B300" s="8"/>
      <c r="C300" s="8"/>
      <c r="D300" s="18"/>
      <c r="E300" s="18"/>
      <c r="F300" s="10" t="str">
        <f aca="false">IF(N(D300)+N(E300)=0,"",IF(C300="","No reference",IF(N(D300)&gt;0,IF(COUNTIFS('Our books'!$C$9:$C$1008,C300&amp;"",'Our books'!$E$9:$E$1008,D300)&gt;=COUNTIFS($C$9:C300,C300&amp;"",$D$9:D300,D300),"Matched",IF(COUNTIF('Our books'!$C$9:$C$1008,C300&amp;"")&gt;0,"Reference found - amount differs","Only on this side")),IF(COUNTIFS('Our books'!$C$9:$C$1008,C300&amp;"",'Our books'!$D$9:$D$1008,E300)&gt;=COUNTIFS($C$9:C300,C300&amp;"",$E$9:E300,E300),"Matched",IF(COUNTIF('Our books'!$C$9:$C$1008,C300&amp;"")&gt;0,"Reference found - amount differs","Only on this side")))))</f>
        <v/>
      </c>
    </row>
    <row r="301" customFormat="false" ht="15" hidden="false" customHeight="false" outlineLevel="0" collapsed="false">
      <c r="A301" s="17"/>
      <c r="B301" s="8"/>
      <c r="C301" s="8"/>
      <c r="D301" s="18"/>
      <c r="E301" s="18"/>
      <c r="F301" s="10" t="str">
        <f aca="false">IF(N(D301)+N(E301)=0,"",IF(C301="","No reference",IF(N(D301)&gt;0,IF(COUNTIFS('Our books'!$C$9:$C$1008,C301&amp;"",'Our books'!$E$9:$E$1008,D301)&gt;=COUNTIFS($C$9:C301,C301&amp;"",$D$9:D301,D301),"Matched",IF(COUNTIF('Our books'!$C$9:$C$1008,C301&amp;"")&gt;0,"Reference found - amount differs","Only on this side")),IF(COUNTIFS('Our books'!$C$9:$C$1008,C301&amp;"",'Our books'!$D$9:$D$1008,E301)&gt;=COUNTIFS($C$9:C301,C301&amp;"",$E$9:E301,E301),"Matched",IF(COUNTIF('Our books'!$C$9:$C$1008,C301&amp;"")&gt;0,"Reference found - amount differs","Only on this side")))))</f>
        <v/>
      </c>
    </row>
    <row r="302" customFormat="false" ht="15" hidden="false" customHeight="false" outlineLevel="0" collapsed="false">
      <c r="A302" s="17"/>
      <c r="B302" s="8"/>
      <c r="C302" s="8"/>
      <c r="D302" s="18"/>
      <c r="E302" s="18"/>
      <c r="F302" s="10" t="str">
        <f aca="false">IF(N(D302)+N(E302)=0,"",IF(C302="","No reference",IF(N(D302)&gt;0,IF(COUNTIFS('Our books'!$C$9:$C$1008,C302&amp;"",'Our books'!$E$9:$E$1008,D302)&gt;=COUNTIFS($C$9:C302,C302&amp;"",$D$9:D302,D302),"Matched",IF(COUNTIF('Our books'!$C$9:$C$1008,C302&amp;"")&gt;0,"Reference found - amount differs","Only on this side")),IF(COUNTIFS('Our books'!$C$9:$C$1008,C302&amp;"",'Our books'!$D$9:$D$1008,E302)&gt;=COUNTIFS($C$9:C302,C302&amp;"",$E$9:E302,E302),"Matched",IF(COUNTIF('Our books'!$C$9:$C$1008,C302&amp;"")&gt;0,"Reference found - amount differs","Only on this side")))))</f>
        <v/>
      </c>
    </row>
    <row r="303" customFormat="false" ht="15" hidden="false" customHeight="false" outlineLevel="0" collapsed="false">
      <c r="A303" s="17"/>
      <c r="B303" s="8"/>
      <c r="C303" s="8"/>
      <c r="D303" s="18"/>
      <c r="E303" s="18"/>
      <c r="F303" s="10" t="str">
        <f aca="false">IF(N(D303)+N(E303)=0,"",IF(C303="","No reference",IF(N(D303)&gt;0,IF(COUNTIFS('Our books'!$C$9:$C$1008,C303&amp;"",'Our books'!$E$9:$E$1008,D303)&gt;=COUNTIFS($C$9:C303,C303&amp;"",$D$9:D303,D303),"Matched",IF(COUNTIF('Our books'!$C$9:$C$1008,C303&amp;"")&gt;0,"Reference found - amount differs","Only on this side")),IF(COUNTIFS('Our books'!$C$9:$C$1008,C303&amp;"",'Our books'!$D$9:$D$1008,E303)&gt;=COUNTIFS($C$9:C303,C303&amp;"",$E$9:E303,E303),"Matched",IF(COUNTIF('Our books'!$C$9:$C$1008,C303&amp;"")&gt;0,"Reference found - amount differs","Only on this side")))))</f>
        <v/>
      </c>
    </row>
    <row r="304" customFormat="false" ht="15" hidden="false" customHeight="false" outlineLevel="0" collapsed="false">
      <c r="A304" s="17"/>
      <c r="B304" s="8"/>
      <c r="C304" s="8"/>
      <c r="D304" s="18"/>
      <c r="E304" s="18"/>
      <c r="F304" s="10" t="str">
        <f aca="false">IF(N(D304)+N(E304)=0,"",IF(C304="","No reference",IF(N(D304)&gt;0,IF(COUNTIFS('Our books'!$C$9:$C$1008,C304&amp;"",'Our books'!$E$9:$E$1008,D304)&gt;=COUNTIFS($C$9:C304,C304&amp;"",$D$9:D304,D304),"Matched",IF(COUNTIF('Our books'!$C$9:$C$1008,C304&amp;"")&gt;0,"Reference found - amount differs","Only on this side")),IF(COUNTIFS('Our books'!$C$9:$C$1008,C304&amp;"",'Our books'!$D$9:$D$1008,E304)&gt;=COUNTIFS($C$9:C304,C304&amp;"",$E$9:E304,E304),"Matched",IF(COUNTIF('Our books'!$C$9:$C$1008,C304&amp;"")&gt;0,"Reference found - amount differs","Only on this side")))))</f>
        <v/>
      </c>
    </row>
    <row r="305" customFormat="false" ht="15" hidden="false" customHeight="false" outlineLevel="0" collapsed="false">
      <c r="A305" s="17"/>
      <c r="B305" s="8"/>
      <c r="C305" s="8"/>
      <c r="D305" s="18"/>
      <c r="E305" s="18"/>
      <c r="F305" s="10" t="str">
        <f aca="false">IF(N(D305)+N(E305)=0,"",IF(C305="","No reference",IF(N(D305)&gt;0,IF(COUNTIFS('Our books'!$C$9:$C$1008,C305&amp;"",'Our books'!$E$9:$E$1008,D305)&gt;=COUNTIFS($C$9:C305,C305&amp;"",$D$9:D305,D305),"Matched",IF(COUNTIF('Our books'!$C$9:$C$1008,C305&amp;"")&gt;0,"Reference found - amount differs","Only on this side")),IF(COUNTIFS('Our books'!$C$9:$C$1008,C305&amp;"",'Our books'!$D$9:$D$1008,E305)&gt;=COUNTIFS($C$9:C305,C305&amp;"",$E$9:E305,E305),"Matched",IF(COUNTIF('Our books'!$C$9:$C$1008,C305&amp;"")&gt;0,"Reference found - amount differs","Only on this side")))))</f>
        <v/>
      </c>
    </row>
    <row r="306" customFormat="false" ht="15" hidden="false" customHeight="false" outlineLevel="0" collapsed="false">
      <c r="A306" s="17"/>
      <c r="B306" s="8"/>
      <c r="C306" s="8"/>
      <c r="D306" s="18"/>
      <c r="E306" s="18"/>
      <c r="F306" s="10" t="str">
        <f aca="false">IF(N(D306)+N(E306)=0,"",IF(C306="","No reference",IF(N(D306)&gt;0,IF(COUNTIFS('Our books'!$C$9:$C$1008,C306&amp;"",'Our books'!$E$9:$E$1008,D306)&gt;=COUNTIFS($C$9:C306,C306&amp;"",$D$9:D306,D306),"Matched",IF(COUNTIF('Our books'!$C$9:$C$1008,C306&amp;"")&gt;0,"Reference found - amount differs","Only on this side")),IF(COUNTIFS('Our books'!$C$9:$C$1008,C306&amp;"",'Our books'!$D$9:$D$1008,E306)&gt;=COUNTIFS($C$9:C306,C306&amp;"",$E$9:E306,E306),"Matched",IF(COUNTIF('Our books'!$C$9:$C$1008,C306&amp;"")&gt;0,"Reference found - amount differs","Only on this side")))))</f>
        <v/>
      </c>
    </row>
    <row r="307" customFormat="false" ht="15" hidden="false" customHeight="false" outlineLevel="0" collapsed="false">
      <c r="A307" s="17"/>
      <c r="B307" s="8"/>
      <c r="C307" s="8"/>
      <c r="D307" s="18"/>
      <c r="E307" s="18"/>
      <c r="F307" s="10" t="str">
        <f aca="false">IF(N(D307)+N(E307)=0,"",IF(C307="","No reference",IF(N(D307)&gt;0,IF(COUNTIFS('Our books'!$C$9:$C$1008,C307&amp;"",'Our books'!$E$9:$E$1008,D307)&gt;=COUNTIFS($C$9:C307,C307&amp;"",$D$9:D307,D307),"Matched",IF(COUNTIF('Our books'!$C$9:$C$1008,C307&amp;"")&gt;0,"Reference found - amount differs","Only on this side")),IF(COUNTIFS('Our books'!$C$9:$C$1008,C307&amp;"",'Our books'!$D$9:$D$1008,E307)&gt;=COUNTIFS($C$9:C307,C307&amp;"",$E$9:E307,E307),"Matched",IF(COUNTIF('Our books'!$C$9:$C$1008,C307&amp;"")&gt;0,"Reference found - amount differs","Only on this side")))))</f>
        <v/>
      </c>
    </row>
    <row r="308" customFormat="false" ht="15" hidden="false" customHeight="false" outlineLevel="0" collapsed="false">
      <c r="A308" s="17"/>
      <c r="B308" s="8"/>
      <c r="C308" s="8"/>
      <c r="D308" s="18"/>
      <c r="E308" s="18"/>
      <c r="F308" s="10" t="str">
        <f aca="false">IF(N(D308)+N(E308)=0,"",IF(C308="","No reference",IF(N(D308)&gt;0,IF(COUNTIFS('Our books'!$C$9:$C$1008,C308&amp;"",'Our books'!$E$9:$E$1008,D308)&gt;=COUNTIFS($C$9:C308,C308&amp;"",$D$9:D308,D308),"Matched",IF(COUNTIF('Our books'!$C$9:$C$1008,C308&amp;"")&gt;0,"Reference found - amount differs","Only on this side")),IF(COUNTIFS('Our books'!$C$9:$C$1008,C308&amp;"",'Our books'!$D$9:$D$1008,E308)&gt;=COUNTIFS($C$9:C308,C308&amp;"",$E$9:E308,E308),"Matched",IF(COUNTIF('Our books'!$C$9:$C$1008,C308&amp;"")&gt;0,"Reference found - amount differs","Only on this side")))))</f>
        <v/>
      </c>
    </row>
    <row r="309" customFormat="false" ht="15" hidden="false" customHeight="false" outlineLevel="0" collapsed="false">
      <c r="A309" s="17"/>
      <c r="B309" s="8"/>
      <c r="C309" s="8"/>
      <c r="D309" s="18"/>
      <c r="E309" s="18"/>
      <c r="F309" s="10" t="str">
        <f aca="false">IF(N(D309)+N(E309)=0,"",IF(C309="","No reference",IF(N(D309)&gt;0,IF(COUNTIFS('Our books'!$C$9:$C$1008,C309&amp;"",'Our books'!$E$9:$E$1008,D309)&gt;=COUNTIFS($C$9:C309,C309&amp;"",$D$9:D309,D309),"Matched",IF(COUNTIF('Our books'!$C$9:$C$1008,C309&amp;"")&gt;0,"Reference found - amount differs","Only on this side")),IF(COUNTIFS('Our books'!$C$9:$C$1008,C309&amp;"",'Our books'!$D$9:$D$1008,E309)&gt;=COUNTIFS($C$9:C309,C309&amp;"",$E$9:E309,E309),"Matched",IF(COUNTIF('Our books'!$C$9:$C$1008,C309&amp;"")&gt;0,"Reference found - amount differs","Only on this side")))))</f>
        <v/>
      </c>
    </row>
    <row r="310" customFormat="false" ht="15" hidden="false" customHeight="false" outlineLevel="0" collapsed="false">
      <c r="A310" s="17"/>
      <c r="B310" s="8"/>
      <c r="C310" s="8"/>
      <c r="D310" s="18"/>
      <c r="E310" s="18"/>
      <c r="F310" s="10" t="str">
        <f aca="false">IF(N(D310)+N(E310)=0,"",IF(C310="","No reference",IF(N(D310)&gt;0,IF(COUNTIFS('Our books'!$C$9:$C$1008,C310&amp;"",'Our books'!$E$9:$E$1008,D310)&gt;=COUNTIFS($C$9:C310,C310&amp;"",$D$9:D310,D310),"Matched",IF(COUNTIF('Our books'!$C$9:$C$1008,C310&amp;"")&gt;0,"Reference found - amount differs","Only on this side")),IF(COUNTIFS('Our books'!$C$9:$C$1008,C310&amp;"",'Our books'!$D$9:$D$1008,E310)&gt;=COUNTIFS($C$9:C310,C310&amp;"",$E$9:E310,E310),"Matched",IF(COUNTIF('Our books'!$C$9:$C$1008,C310&amp;"")&gt;0,"Reference found - amount differs","Only on this side")))))</f>
        <v/>
      </c>
    </row>
    <row r="311" customFormat="false" ht="15" hidden="false" customHeight="false" outlineLevel="0" collapsed="false">
      <c r="A311" s="17"/>
      <c r="B311" s="8"/>
      <c r="C311" s="8"/>
      <c r="D311" s="18"/>
      <c r="E311" s="18"/>
      <c r="F311" s="10" t="str">
        <f aca="false">IF(N(D311)+N(E311)=0,"",IF(C311="","No reference",IF(N(D311)&gt;0,IF(COUNTIFS('Our books'!$C$9:$C$1008,C311&amp;"",'Our books'!$E$9:$E$1008,D311)&gt;=COUNTIFS($C$9:C311,C311&amp;"",$D$9:D311,D311),"Matched",IF(COUNTIF('Our books'!$C$9:$C$1008,C311&amp;"")&gt;0,"Reference found - amount differs","Only on this side")),IF(COUNTIFS('Our books'!$C$9:$C$1008,C311&amp;"",'Our books'!$D$9:$D$1008,E311)&gt;=COUNTIFS($C$9:C311,C311&amp;"",$E$9:E311,E311),"Matched",IF(COUNTIF('Our books'!$C$9:$C$1008,C311&amp;"")&gt;0,"Reference found - amount differs","Only on this side")))))</f>
        <v/>
      </c>
    </row>
    <row r="312" customFormat="false" ht="15" hidden="false" customHeight="false" outlineLevel="0" collapsed="false">
      <c r="A312" s="17"/>
      <c r="B312" s="8"/>
      <c r="C312" s="8"/>
      <c r="D312" s="18"/>
      <c r="E312" s="18"/>
      <c r="F312" s="10" t="str">
        <f aca="false">IF(N(D312)+N(E312)=0,"",IF(C312="","No reference",IF(N(D312)&gt;0,IF(COUNTIFS('Our books'!$C$9:$C$1008,C312&amp;"",'Our books'!$E$9:$E$1008,D312)&gt;=COUNTIFS($C$9:C312,C312&amp;"",$D$9:D312,D312),"Matched",IF(COUNTIF('Our books'!$C$9:$C$1008,C312&amp;"")&gt;0,"Reference found - amount differs","Only on this side")),IF(COUNTIFS('Our books'!$C$9:$C$1008,C312&amp;"",'Our books'!$D$9:$D$1008,E312)&gt;=COUNTIFS($C$9:C312,C312&amp;"",$E$9:E312,E312),"Matched",IF(COUNTIF('Our books'!$C$9:$C$1008,C312&amp;"")&gt;0,"Reference found - amount differs","Only on this side")))))</f>
        <v/>
      </c>
    </row>
    <row r="313" customFormat="false" ht="15" hidden="false" customHeight="false" outlineLevel="0" collapsed="false">
      <c r="A313" s="17"/>
      <c r="B313" s="8"/>
      <c r="C313" s="8"/>
      <c r="D313" s="18"/>
      <c r="E313" s="18"/>
      <c r="F313" s="10" t="str">
        <f aca="false">IF(N(D313)+N(E313)=0,"",IF(C313="","No reference",IF(N(D313)&gt;0,IF(COUNTIFS('Our books'!$C$9:$C$1008,C313&amp;"",'Our books'!$E$9:$E$1008,D313)&gt;=COUNTIFS($C$9:C313,C313&amp;"",$D$9:D313,D313),"Matched",IF(COUNTIF('Our books'!$C$9:$C$1008,C313&amp;"")&gt;0,"Reference found - amount differs","Only on this side")),IF(COUNTIFS('Our books'!$C$9:$C$1008,C313&amp;"",'Our books'!$D$9:$D$1008,E313)&gt;=COUNTIFS($C$9:C313,C313&amp;"",$E$9:E313,E313),"Matched",IF(COUNTIF('Our books'!$C$9:$C$1008,C313&amp;"")&gt;0,"Reference found - amount differs","Only on this side")))))</f>
        <v/>
      </c>
    </row>
    <row r="314" customFormat="false" ht="15" hidden="false" customHeight="false" outlineLevel="0" collapsed="false">
      <c r="A314" s="17"/>
      <c r="B314" s="8"/>
      <c r="C314" s="8"/>
      <c r="D314" s="18"/>
      <c r="E314" s="18"/>
      <c r="F314" s="10" t="str">
        <f aca="false">IF(N(D314)+N(E314)=0,"",IF(C314="","No reference",IF(N(D314)&gt;0,IF(COUNTIFS('Our books'!$C$9:$C$1008,C314&amp;"",'Our books'!$E$9:$E$1008,D314)&gt;=COUNTIFS($C$9:C314,C314&amp;"",$D$9:D314,D314),"Matched",IF(COUNTIF('Our books'!$C$9:$C$1008,C314&amp;"")&gt;0,"Reference found - amount differs","Only on this side")),IF(COUNTIFS('Our books'!$C$9:$C$1008,C314&amp;"",'Our books'!$D$9:$D$1008,E314)&gt;=COUNTIFS($C$9:C314,C314&amp;"",$E$9:E314,E314),"Matched",IF(COUNTIF('Our books'!$C$9:$C$1008,C314&amp;"")&gt;0,"Reference found - amount differs","Only on this side")))))</f>
        <v/>
      </c>
    </row>
    <row r="315" customFormat="false" ht="15" hidden="false" customHeight="false" outlineLevel="0" collapsed="false">
      <c r="A315" s="17"/>
      <c r="B315" s="8"/>
      <c r="C315" s="8"/>
      <c r="D315" s="18"/>
      <c r="E315" s="18"/>
      <c r="F315" s="10" t="str">
        <f aca="false">IF(N(D315)+N(E315)=0,"",IF(C315="","No reference",IF(N(D315)&gt;0,IF(COUNTIFS('Our books'!$C$9:$C$1008,C315&amp;"",'Our books'!$E$9:$E$1008,D315)&gt;=COUNTIFS($C$9:C315,C315&amp;"",$D$9:D315,D315),"Matched",IF(COUNTIF('Our books'!$C$9:$C$1008,C315&amp;"")&gt;0,"Reference found - amount differs","Only on this side")),IF(COUNTIFS('Our books'!$C$9:$C$1008,C315&amp;"",'Our books'!$D$9:$D$1008,E315)&gt;=COUNTIFS($C$9:C315,C315&amp;"",$E$9:E315,E315),"Matched",IF(COUNTIF('Our books'!$C$9:$C$1008,C315&amp;"")&gt;0,"Reference found - amount differs","Only on this side")))))</f>
        <v/>
      </c>
    </row>
    <row r="316" customFormat="false" ht="15" hidden="false" customHeight="false" outlineLevel="0" collapsed="false">
      <c r="A316" s="17"/>
      <c r="B316" s="8"/>
      <c r="C316" s="8"/>
      <c r="D316" s="18"/>
      <c r="E316" s="18"/>
      <c r="F316" s="10" t="str">
        <f aca="false">IF(N(D316)+N(E316)=0,"",IF(C316="","No reference",IF(N(D316)&gt;0,IF(COUNTIFS('Our books'!$C$9:$C$1008,C316&amp;"",'Our books'!$E$9:$E$1008,D316)&gt;=COUNTIFS($C$9:C316,C316&amp;"",$D$9:D316,D316),"Matched",IF(COUNTIF('Our books'!$C$9:$C$1008,C316&amp;"")&gt;0,"Reference found - amount differs","Only on this side")),IF(COUNTIFS('Our books'!$C$9:$C$1008,C316&amp;"",'Our books'!$D$9:$D$1008,E316)&gt;=COUNTIFS($C$9:C316,C316&amp;"",$E$9:E316,E316),"Matched",IF(COUNTIF('Our books'!$C$9:$C$1008,C316&amp;"")&gt;0,"Reference found - amount differs","Only on this side")))))</f>
        <v/>
      </c>
    </row>
    <row r="317" customFormat="false" ht="15" hidden="false" customHeight="false" outlineLevel="0" collapsed="false">
      <c r="A317" s="17"/>
      <c r="B317" s="8"/>
      <c r="C317" s="8"/>
      <c r="D317" s="18"/>
      <c r="E317" s="18"/>
      <c r="F317" s="10" t="str">
        <f aca="false">IF(N(D317)+N(E317)=0,"",IF(C317="","No reference",IF(N(D317)&gt;0,IF(COUNTIFS('Our books'!$C$9:$C$1008,C317&amp;"",'Our books'!$E$9:$E$1008,D317)&gt;=COUNTIFS($C$9:C317,C317&amp;"",$D$9:D317,D317),"Matched",IF(COUNTIF('Our books'!$C$9:$C$1008,C317&amp;"")&gt;0,"Reference found - amount differs","Only on this side")),IF(COUNTIFS('Our books'!$C$9:$C$1008,C317&amp;"",'Our books'!$D$9:$D$1008,E317)&gt;=COUNTIFS($C$9:C317,C317&amp;"",$E$9:E317,E317),"Matched",IF(COUNTIF('Our books'!$C$9:$C$1008,C317&amp;"")&gt;0,"Reference found - amount differs","Only on this side")))))</f>
        <v/>
      </c>
    </row>
    <row r="318" customFormat="false" ht="15" hidden="false" customHeight="false" outlineLevel="0" collapsed="false">
      <c r="A318" s="17"/>
      <c r="B318" s="8"/>
      <c r="C318" s="8"/>
      <c r="D318" s="18"/>
      <c r="E318" s="18"/>
      <c r="F318" s="10" t="str">
        <f aca="false">IF(N(D318)+N(E318)=0,"",IF(C318="","No reference",IF(N(D318)&gt;0,IF(COUNTIFS('Our books'!$C$9:$C$1008,C318&amp;"",'Our books'!$E$9:$E$1008,D318)&gt;=COUNTIFS($C$9:C318,C318&amp;"",$D$9:D318,D318),"Matched",IF(COUNTIF('Our books'!$C$9:$C$1008,C318&amp;"")&gt;0,"Reference found - amount differs","Only on this side")),IF(COUNTIFS('Our books'!$C$9:$C$1008,C318&amp;"",'Our books'!$D$9:$D$1008,E318)&gt;=COUNTIFS($C$9:C318,C318&amp;"",$E$9:E318,E318),"Matched",IF(COUNTIF('Our books'!$C$9:$C$1008,C318&amp;"")&gt;0,"Reference found - amount differs","Only on this side")))))</f>
        <v/>
      </c>
    </row>
    <row r="319" customFormat="false" ht="15" hidden="false" customHeight="false" outlineLevel="0" collapsed="false">
      <c r="A319" s="17"/>
      <c r="B319" s="8"/>
      <c r="C319" s="8"/>
      <c r="D319" s="18"/>
      <c r="E319" s="18"/>
      <c r="F319" s="10" t="str">
        <f aca="false">IF(N(D319)+N(E319)=0,"",IF(C319="","No reference",IF(N(D319)&gt;0,IF(COUNTIFS('Our books'!$C$9:$C$1008,C319&amp;"",'Our books'!$E$9:$E$1008,D319)&gt;=COUNTIFS($C$9:C319,C319&amp;"",$D$9:D319,D319),"Matched",IF(COUNTIF('Our books'!$C$9:$C$1008,C319&amp;"")&gt;0,"Reference found - amount differs","Only on this side")),IF(COUNTIFS('Our books'!$C$9:$C$1008,C319&amp;"",'Our books'!$D$9:$D$1008,E319)&gt;=COUNTIFS($C$9:C319,C319&amp;"",$E$9:E319,E319),"Matched",IF(COUNTIF('Our books'!$C$9:$C$1008,C319&amp;"")&gt;0,"Reference found - amount differs","Only on this side")))))</f>
        <v/>
      </c>
    </row>
    <row r="320" customFormat="false" ht="15" hidden="false" customHeight="false" outlineLevel="0" collapsed="false">
      <c r="A320" s="17"/>
      <c r="B320" s="8"/>
      <c r="C320" s="8"/>
      <c r="D320" s="18"/>
      <c r="E320" s="18"/>
      <c r="F320" s="10" t="str">
        <f aca="false">IF(N(D320)+N(E320)=0,"",IF(C320="","No reference",IF(N(D320)&gt;0,IF(COUNTIFS('Our books'!$C$9:$C$1008,C320&amp;"",'Our books'!$E$9:$E$1008,D320)&gt;=COUNTIFS($C$9:C320,C320&amp;"",$D$9:D320,D320),"Matched",IF(COUNTIF('Our books'!$C$9:$C$1008,C320&amp;"")&gt;0,"Reference found - amount differs","Only on this side")),IF(COUNTIFS('Our books'!$C$9:$C$1008,C320&amp;"",'Our books'!$D$9:$D$1008,E320)&gt;=COUNTIFS($C$9:C320,C320&amp;"",$E$9:E320,E320),"Matched",IF(COUNTIF('Our books'!$C$9:$C$1008,C320&amp;"")&gt;0,"Reference found - amount differs","Only on this side")))))</f>
        <v/>
      </c>
    </row>
    <row r="321" customFormat="false" ht="15" hidden="false" customHeight="false" outlineLevel="0" collapsed="false">
      <c r="A321" s="17"/>
      <c r="B321" s="8"/>
      <c r="C321" s="8"/>
      <c r="D321" s="18"/>
      <c r="E321" s="18"/>
      <c r="F321" s="10" t="str">
        <f aca="false">IF(N(D321)+N(E321)=0,"",IF(C321="","No reference",IF(N(D321)&gt;0,IF(COUNTIFS('Our books'!$C$9:$C$1008,C321&amp;"",'Our books'!$E$9:$E$1008,D321)&gt;=COUNTIFS($C$9:C321,C321&amp;"",$D$9:D321,D321),"Matched",IF(COUNTIF('Our books'!$C$9:$C$1008,C321&amp;"")&gt;0,"Reference found - amount differs","Only on this side")),IF(COUNTIFS('Our books'!$C$9:$C$1008,C321&amp;"",'Our books'!$D$9:$D$1008,E321)&gt;=COUNTIFS($C$9:C321,C321&amp;"",$E$9:E321,E321),"Matched",IF(COUNTIF('Our books'!$C$9:$C$1008,C321&amp;"")&gt;0,"Reference found - amount differs","Only on this side")))))</f>
        <v/>
      </c>
    </row>
    <row r="322" customFormat="false" ht="15" hidden="false" customHeight="false" outlineLevel="0" collapsed="false">
      <c r="A322" s="17"/>
      <c r="B322" s="8"/>
      <c r="C322" s="8"/>
      <c r="D322" s="18"/>
      <c r="E322" s="18"/>
      <c r="F322" s="10" t="str">
        <f aca="false">IF(N(D322)+N(E322)=0,"",IF(C322="","No reference",IF(N(D322)&gt;0,IF(COUNTIFS('Our books'!$C$9:$C$1008,C322&amp;"",'Our books'!$E$9:$E$1008,D322)&gt;=COUNTIFS($C$9:C322,C322&amp;"",$D$9:D322,D322),"Matched",IF(COUNTIF('Our books'!$C$9:$C$1008,C322&amp;"")&gt;0,"Reference found - amount differs","Only on this side")),IF(COUNTIFS('Our books'!$C$9:$C$1008,C322&amp;"",'Our books'!$D$9:$D$1008,E322)&gt;=COUNTIFS($C$9:C322,C322&amp;"",$E$9:E322,E322),"Matched",IF(COUNTIF('Our books'!$C$9:$C$1008,C322&amp;"")&gt;0,"Reference found - amount differs","Only on this side")))))</f>
        <v/>
      </c>
    </row>
    <row r="323" customFormat="false" ht="15" hidden="false" customHeight="false" outlineLevel="0" collapsed="false">
      <c r="A323" s="17"/>
      <c r="B323" s="8"/>
      <c r="C323" s="8"/>
      <c r="D323" s="18"/>
      <c r="E323" s="18"/>
      <c r="F323" s="10" t="str">
        <f aca="false">IF(N(D323)+N(E323)=0,"",IF(C323="","No reference",IF(N(D323)&gt;0,IF(COUNTIFS('Our books'!$C$9:$C$1008,C323&amp;"",'Our books'!$E$9:$E$1008,D323)&gt;=COUNTIFS($C$9:C323,C323&amp;"",$D$9:D323,D323),"Matched",IF(COUNTIF('Our books'!$C$9:$C$1008,C323&amp;"")&gt;0,"Reference found - amount differs","Only on this side")),IF(COUNTIFS('Our books'!$C$9:$C$1008,C323&amp;"",'Our books'!$D$9:$D$1008,E323)&gt;=COUNTIFS($C$9:C323,C323&amp;"",$E$9:E323,E323),"Matched",IF(COUNTIF('Our books'!$C$9:$C$1008,C323&amp;"")&gt;0,"Reference found - amount differs","Only on this side")))))</f>
        <v/>
      </c>
    </row>
    <row r="324" customFormat="false" ht="15" hidden="false" customHeight="false" outlineLevel="0" collapsed="false">
      <c r="A324" s="17"/>
      <c r="B324" s="8"/>
      <c r="C324" s="8"/>
      <c r="D324" s="18"/>
      <c r="E324" s="18"/>
      <c r="F324" s="10" t="str">
        <f aca="false">IF(N(D324)+N(E324)=0,"",IF(C324="","No reference",IF(N(D324)&gt;0,IF(COUNTIFS('Our books'!$C$9:$C$1008,C324&amp;"",'Our books'!$E$9:$E$1008,D324)&gt;=COUNTIFS($C$9:C324,C324&amp;"",$D$9:D324,D324),"Matched",IF(COUNTIF('Our books'!$C$9:$C$1008,C324&amp;"")&gt;0,"Reference found - amount differs","Only on this side")),IF(COUNTIFS('Our books'!$C$9:$C$1008,C324&amp;"",'Our books'!$D$9:$D$1008,E324)&gt;=COUNTIFS($C$9:C324,C324&amp;"",$E$9:E324,E324),"Matched",IF(COUNTIF('Our books'!$C$9:$C$1008,C324&amp;"")&gt;0,"Reference found - amount differs","Only on this side")))))</f>
        <v/>
      </c>
    </row>
    <row r="325" customFormat="false" ht="15" hidden="false" customHeight="false" outlineLevel="0" collapsed="false">
      <c r="A325" s="17"/>
      <c r="B325" s="8"/>
      <c r="C325" s="8"/>
      <c r="D325" s="18"/>
      <c r="E325" s="18"/>
      <c r="F325" s="10" t="str">
        <f aca="false">IF(N(D325)+N(E325)=0,"",IF(C325="","No reference",IF(N(D325)&gt;0,IF(COUNTIFS('Our books'!$C$9:$C$1008,C325&amp;"",'Our books'!$E$9:$E$1008,D325)&gt;=COUNTIFS($C$9:C325,C325&amp;"",$D$9:D325,D325),"Matched",IF(COUNTIF('Our books'!$C$9:$C$1008,C325&amp;"")&gt;0,"Reference found - amount differs","Only on this side")),IF(COUNTIFS('Our books'!$C$9:$C$1008,C325&amp;"",'Our books'!$D$9:$D$1008,E325)&gt;=COUNTIFS($C$9:C325,C325&amp;"",$E$9:E325,E325),"Matched",IF(COUNTIF('Our books'!$C$9:$C$1008,C325&amp;"")&gt;0,"Reference found - amount differs","Only on this side")))))</f>
        <v/>
      </c>
    </row>
    <row r="326" customFormat="false" ht="15" hidden="false" customHeight="false" outlineLevel="0" collapsed="false">
      <c r="A326" s="17"/>
      <c r="B326" s="8"/>
      <c r="C326" s="8"/>
      <c r="D326" s="18"/>
      <c r="E326" s="18"/>
      <c r="F326" s="10" t="str">
        <f aca="false">IF(N(D326)+N(E326)=0,"",IF(C326="","No reference",IF(N(D326)&gt;0,IF(COUNTIFS('Our books'!$C$9:$C$1008,C326&amp;"",'Our books'!$E$9:$E$1008,D326)&gt;=COUNTIFS($C$9:C326,C326&amp;"",$D$9:D326,D326),"Matched",IF(COUNTIF('Our books'!$C$9:$C$1008,C326&amp;"")&gt;0,"Reference found - amount differs","Only on this side")),IF(COUNTIFS('Our books'!$C$9:$C$1008,C326&amp;"",'Our books'!$D$9:$D$1008,E326)&gt;=COUNTIFS($C$9:C326,C326&amp;"",$E$9:E326,E326),"Matched",IF(COUNTIF('Our books'!$C$9:$C$1008,C326&amp;"")&gt;0,"Reference found - amount differs","Only on this side")))))</f>
        <v/>
      </c>
    </row>
    <row r="327" customFormat="false" ht="15" hidden="false" customHeight="false" outlineLevel="0" collapsed="false">
      <c r="A327" s="17"/>
      <c r="B327" s="8"/>
      <c r="C327" s="8"/>
      <c r="D327" s="18"/>
      <c r="E327" s="18"/>
      <c r="F327" s="10" t="str">
        <f aca="false">IF(N(D327)+N(E327)=0,"",IF(C327="","No reference",IF(N(D327)&gt;0,IF(COUNTIFS('Our books'!$C$9:$C$1008,C327&amp;"",'Our books'!$E$9:$E$1008,D327)&gt;=COUNTIFS($C$9:C327,C327&amp;"",$D$9:D327,D327),"Matched",IF(COUNTIF('Our books'!$C$9:$C$1008,C327&amp;"")&gt;0,"Reference found - amount differs","Only on this side")),IF(COUNTIFS('Our books'!$C$9:$C$1008,C327&amp;"",'Our books'!$D$9:$D$1008,E327)&gt;=COUNTIFS($C$9:C327,C327&amp;"",$E$9:E327,E327),"Matched",IF(COUNTIF('Our books'!$C$9:$C$1008,C327&amp;"")&gt;0,"Reference found - amount differs","Only on this side")))))</f>
        <v/>
      </c>
    </row>
    <row r="328" customFormat="false" ht="15" hidden="false" customHeight="false" outlineLevel="0" collapsed="false">
      <c r="A328" s="17"/>
      <c r="B328" s="8"/>
      <c r="C328" s="8"/>
      <c r="D328" s="18"/>
      <c r="E328" s="18"/>
      <c r="F328" s="10" t="str">
        <f aca="false">IF(N(D328)+N(E328)=0,"",IF(C328="","No reference",IF(N(D328)&gt;0,IF(COUNTIFS('Our books'!$C$9:$C$1008,C328&amp;"",'Our books'!$E$9:$E$1008,D328)&gt;=COUNTIFS($C$9:C328,C328&amp;"",$D$9:D328,D328),"Matched",IF(COUNTIF('Our books'!$C$9:$C$1008,C328&amp;"")&gt;0,"Reference found - amount differs","Only on this side")),IF(COUNTIFS('Our books'!$C$9:$C$1008,C328&amp;"",'Our books'!$D$9:$D$1008,E328)&gt;=COUNTIFS($C$9:C328,C328&amp;"",$E$9:E328,E328),"Matched",IF(COUNTIF('Our books'!$C$9:$C$1008,C328&amp;"")&gt;0,"Reference found - amount differs","Only on this side")))))</f>
        <v/>
      </c>
    </row>
    <row r="329" customFormat="false" ht="15" hidden="false" customHeight="false" outlineLevel="0" collapsed="false">
      <c r="A329" s="17"/>
      <c r="B329" s="8"/>
      <c r="C329" s="8"/>
      <c r="D329" s="18"/>
      <c r="E329" s="18"/>
      <c r="F329" s="10" t="str">
        <f aca="false">IF(N(D329)+N(E329)=0,"",IF(C329="","No reference",IF(N(D329)&gt;0,IF(COUNTIFS('Our books'!$C$9:$C$1008,C329&amp;"",'Our books'!$E$9:$E$1008,D329)&gt;=COUNTIFS($C$9:C329,C329&amp;"",$D$9:D329,D329),"Matched",IF(COUNTIF('Our books'!$C$9:$C$1008,C329&amp;"")&gt;0,"Reference found - amount differs","Only on this side")),IF(COUNTIFS('Our books'!$C$9:$C$1008,C329&amp;"",'Our books'!$D$9:$D$1008,E329)&gt;=COUNTIFS($C$9:C329,C329&amp;"",$E$9:E329,E329),"Matched",IF(COUNTIF('Our books'!$C$9:$C$1008,C329&amp;"")&gt;0,"Reference found - amount differs","Only on this side")))))</f>
        <v/>
      </c>
    </row>
    <row r="330" customFormat="false" ht="15" hidden="false" customHeight="false" outlineLevel="0" collapsed="false">
      <c r="A330" s="17"/>
      <c r="B330" s="8"/>
      <c r="C330" s="8"/>
      <c r="D330" s="18"/>
      <c r="E330" s="18"/>
      <c r="F330" s="10" t="str">
        <f aca="false">IF(N(D330)+N(E330)=0,"",IF(C330="","No reference",IF(N(D330)&gt;0,IF(COUNTIFS('Our books'!$C$9:$C$1008,C330&amp;"",'Our books'!$E$9:$E$1008,D330)&gt;=COUNTIFS($C$9:C330,C330&amp;"",$D$9:D330,D330),"Matched",IF(COUNTIF('Our books'!$C$9:$C$1008,C330&amp;"")&gt;0,"Reference found - amount differs","Only on this side")),IF(COUNTIFS('Our books'!$C$9:$C$1008,C330&amp;"",'Our books'!$D$9:$D$1008,E330)&gt;=COUNTIFS($C$9:C330,C330&amp;"",$E$9:E330,E330),"Matched",IF(COUNTIF('Our books'!$C$9:$C$1008,C330&amp;"")&gt;0,"Reference found - amount differs","Only on this side")))))</f>
        <v/>
      </c>
    </row>
    <row r="331" customFormat="false" ht="15" hidden="false" customHeight="false" outlineLevel="0" collapsed="false">
      <c r="A331" s="17"/>
      <c r="B331" s="8"/>
      <c r="C331" s="8"/>
      <c r="D331" s="18"/>
      <c r="E331" s="18"/>
      <c r="F331" s="10" t="str">
        <f aca="false">IF(N(D331)+N(E331)=0,"",IF(C331="","No reference",IF(N(D331)&gt;0,IF(COUNTIFS('Our books'!$C$9:$C$1008,C331&amp;"",'Our books'!$E$9:$E$1008,D331)&gt;=COUNTIFS($C$9:C331,C331&amp;"",$D$9:D331,D331),"Matched",IF(COUNTIF('Our books'!$C$9:$C$1008,C331&amp;"")&gt;0,"Reference found - amount differs","Only on this side")),IF(COUNTIFS('Our books'!$C$9:$C$1008,C331&amp;"",'Our books'!$D$9:$D$1008,E331)&gt;=COUNTIFS($C$9:C331,C331&amp;"",$E$9:E331,E331),"Matched",IF(COUNTIF('Our books'!$C$9:$C$1008,C331&amp;"")&gt;0,"Reference found - amount differs","Only on this side")))))</f>
        <v/>
      </c>
    </row>
    <row r="332" customFormat="false" ht="15" hidden="false" customHeight="false" outlineLevel="0" collapsed="false">
      <c r="A332" s="17"/>
      <c r="B332" s="8"/>
      <c r="C332" s="8"/>
      <c r="D332" s="18"/>
      <c r="E332" s="18"/>
      <c r="F332" s="10" t="str">
        <f aca="false">IF(N(D332)+N(E332)=0,"",IF(C332="","No reference",IF(N(D332)&gt;0,IF(COUNTIFS('Our books'!$C$9:$C$1008,C332&amp;"",'Our books'!$E$9:$E$1008,D332)&gt;=COUNTIFS($C$9:C332,C332&amp;"",$D$9:D332,D332),"Matched",IF(COUNTIF('Our books'!$C$9:$C$1008,C332&amp;"")&gt;0,"Reference found - amount differs","Only on this side")),IF(COUNTIFS('Our books'!$C$9:$C$1008,C332&amp;"",'Our books'!$D$9:$D$1008,E332)&gt;=COUNTIFS($C$9:C332,C332&amp;"",$E$9:E332,E332),"Matched",IF(COUNTIF('Our books'!$C$9:$C$1008,C332&amp;"")&gt;0,"Reference found - amount differs","Only on this side")))))</f>
        <v/>
      </c>
    </row>
    <row r="333" customFormat="false" ht="15" hidden="false" customHeight="false" outlineLevel="0" collapsed="false">
      <c r="A333" s="17"/>
      <c r="B333" s="8"/>
      <c r="C333" s="8"/>
      <c r="D333" s="18"/>
      <c r="E333" s="18"/>
      <c r="F333" s="10" t="str">
        <f aca="false">IF(N(D333)+N(E333)=0,"",IF(C333="","No reference",IF(N(D333)&gt;0,IF(COUNTIFS('Our books'!$C$9:$C$1008,C333&amp;"",'Our books'!$E$9:$E$1008,D333)&gt;=COUNTIFS($C$9:C333,C333&amp;"",$D$9:D333,D333),"Matched",IF(COUNTIF('Our books'!$C$9:$C$1008,C333&amp;"")&gt;0,"Reference found - amount differs","Only on this side")),IF(COUNTIFS('Our books'!$C$9:$C$1008,C333&amp;"",'Our books'!$D$9:$D$1008,E333)&gt;=COUNTIFS($C$9:C333,C333&amp;"",$E$9:E333,E333),"Matched",IF(COUNTIF('Our books'!$C$9:$C$1008,C333&amp;"")&gt;0,"Reference found - amount differs","Only on this side")))))</f>
        <v/>
      </c>
    </row>
    <row r="334" customFormat="false" ht="15" hidden="false" customHeight="false" outlineLevel="0" collapsed="false">
      <c r="A334" s="17"/>
      <c r="B334" s="8"/>
      <c r="C334" s="8"/>
      <c r="D334" s="18"/>
      <c r="E334" s="18"/>
      <c r="F334" s="10" t="str">
        <f aca="false">IF(N(D334)+N(E334)=0,"",IF(C334="","No reference",IF(N(D334)&gt;0,IF(COUNTIFS('Our books'!$C$9:$C$1008,C334&amp;"",'Our books'!$E$9:$E$1008,D334)&gt;=COUNTIFS($C$9:C334,C334&amp;"",$D$9:D334,D334),"Matched",IF(COUNTIF('Our books'!$C$9:$C$1008,C334&amp;"")&gt;0,"Reference found - amount differs","Only on this side")),IF(COUNTIFS('Our books'!$C$9:$C$1008,C334&amp;"",'Our books'!$D$9:$D$1008,E334)&gt;=COUNTIFS($C$9:C334,C334&amp;"",$E$9:E334,E334),"Matched",IF(COUNTIF('Our books'!$C$9:$C$1008,C334&amp;"")&gt;0,"Reference found - amount differs","Only on this side")))))</f>
        <v/>
      </c>
    </row>
    <row r="335" customFormat="false" ht="15" hidden="false" customHeight="false" outlineLevel="0" collapsed="false">
      <c r="A335" s="17"/>
      <c r="B335" s="8"/>
      <c r="C335" s="8"/>
      <c r="D335" s="18"/>
      <c r="E335" s="18"/>
      <c r="F335" s="10" t="str">
        <f aca="false">IF(N(D335)+N(E335)=0,"",IF(C335="","No reference",IF(N(D335)&gt;0,IF(COUNTIFS('Our books'!$C$9:$C$1008,C335&amp;"",'Our books'!$E$9:$E$1008,D335)&gt;=COUNTIFS($C$9:C335,C335&amp;"",$D$9:D335,D335),"Matched",IF(COUNTIF('Our books'!$C$9:$C$1008,C335&amp;"")&gt;0,"Reference found - amount differs","Only on this side")),IF(COUNTIFS('Our books'!$C$9:$C$1008,C335&amp;"",'Our books'!$D$9:$D$1008,E335)&gt;=COUNTIFS($C$9:C335,C335&amp;"",$E$9:E335,E335),"Matched",IF(COUNTIF('Our books'!$C$9:$C$1008,C335&amp;"")&gt;0,"Reference found - amount differs","Only on this side")))))</f>
        <v/>
      </c>
    </row>
    <row r="336" customFormat="false" ht="15" hidden="false" customHeight="false" outlineLevel="0" collapsed="false">
      <c r="A336" s="17"/>
      <c r="B336" s="8"/>
      <c r="C336" s="8"/>
      <c r="D336" s="18"/>
      <c r="E336" s="18"/>
      <c r="F336" s="10" t="str">
        <f aca="false">IF(N(D336)+N(E336)=0,"",IF(C336="","No reference",IF(N(D336)&gt;0,IF(COUNTIFS('Our books'!$C$9:$C$1008,C336&amp;"",'Our books'!$E$9:$E$1008,D336)&gt;=COUNTIFS($C$9:C336,C336&amp;"",$D$9:D336,D336),"Matched",IF(COUNTIF('Our books'!$C$9:$C$1008,C336&amp;"")&gt;0,"Reference found - amount differs","Only on this side")),IF(COUNTIFS('Our books'!$C$9:$C$1008,C336&amp;"",'Our books'!$D$9:$D$1008,E336)&gt;=COUNTIFS($C$9:C336,C336&amp;"",$E$9:E336,E336),"Matched",IF(COUNTIF('Our books'!$C$9:$C$1008,C336&amp;"")&gt;0,"Reference found - amount differs","Only on this side")))))</f>
        <v/>
      </c>
    </row>
    <row r="337" customFormat="false" ht="15" hidden="false" customHeight="false" outlineLevel="0" collapsed="false">
      <c r="A337" s="17"/>
      <c r="B337" s="8"/>
      <c r="C337" s="8"/>
      <c r="D337" s="18"/>
      <c r="E337" s="18"/>
      <c r="F337" s="10" t="str">
        <f aca="false">IF(N(D337)+N(E337)=0,"",IF(C337="","No reference",IF(N(D337)&gt;0,IF(COUNTIFS('Our books'!$C$9:$C$1008,C337&amp;"",'Our books'!$E$9:$E$1008,D337)&gt;=COUNTIFS($C$9:C337,C337&amp;"",$D$9:D337,D337),"Matched",IF(COUNTIF('Our books'!$C$9:$C$1008,C337&amp;"")&gt;0,"Reference found - amount differs","Only on this side")),IF(COUNTIFS('Our books'!$C$9:$C$1008,C337&amp;"",'Our books'!$D$9:$D$1008,E337)&gt;=COUNTIFS($C$9:C337,C337&amp;"",$E$9:E337,E337),"Matched",IF(COUNTIF('Our books'!$C$9:$C$1008,C337&amp;"")&gt;0,"Reference found - amount differs","Only on this side")))))</f>
        <v/>
      </c>
    </row>
    <row r="338" customFormat="false" ht="15" hidden="false" customHeight="false" outlineLevel="0" collapsed="false">
      <c r="A338" s="17"/>
      <c r="B338" s="8"/>
      <c r="C338" s="8"/>
      <c r="D338" s="18"/>
      <c r="E338" s="18"/>
      <c r="F338" s="10" t="str">
        <f aca="false">IF(N(D338)+N(E338)=0,"",IF(C338="","No reference",IF(N(D338)&gt;0,IF(COUNTIFS('Our books'!$C$9:$C$1008,C338&amp;"",'Our books'!$E$9:$E$1008,D338)&gt;=COUNTIFS($C$9:C338,C338&amp;"",$D$9:D338,D338),"Matched",IF(COUNTIF('Our books'!$C$9:$C$1008,C338&amp;"")&gt;0,"Reference found - amount differs","Only on this side")),IF(COUNTIFS('Our books'!$C$9:$C$1008,C338&amp;"",'Our books'!$D$9:$D$1008,E338)&gt;=COUNTIFS($C$9:C338,C338&amp;"",$E$9:E338,E338),"Matched",IF(COUNTIF('Our books'!$C$9:$C$1008,C338&amp;"")&gt;0,"Reference found - amount differs","Only on this side")))))</f>
        <v/>
      </c>
    </row>
    <row r="339" customFormat="false" ht="15" hidden="false" customHeight="false" outlineLevel="0" collapsed="false">
      <c r="A339" s="17"/>
      <c r="B339" s="8"/>
      <c r="C339" s="8"/>
      <c r="D339" s="18"/>
      <c r="E339" s="18"/>
      <c r="F339" s="10" t="str">
        <f aca="false">IF(N(D339)+N(E339)=0,"",IF(C339="","No reference",IF(N(D339)&gt;0,IF(COUNTIFS('Our books'!$C$9:$C$1008,C339&amp;"",'Our books'!$E$9:$E$1008,D339)&gt;=COUNTIFS($C$9:C339,C339&amp;"",$D$9:D339,D339),"Matched",IF(COUNTIF('Our books'!$C$9:$C$1008,C339&amp;"")&gt;0,"Reference found - amount differs","Only on this side")),IF(COUNTIFS('Our books'!$C$9:$C$1008,C339&amp;"",'Our books'!$D$9:$D$1008,E339)&gt;=COUNTIFS($C$9:C339,C339&amp;"",$E$9:E339,E339),"Matched",IF(COUNTIF('Our books'!$C$9:$C$1008,C339&amp;"")&gt;0,"Reference found - amount differs","Only on this side")))))</f>
        <v/>
      </c>
    </row>
    <row r="340" customFormat="false" ht="15" hidden="false" customHeight="false" outlineLevel="0" collapsed="false">
      <c r="A340" s="17"/>
      <c r="B340" s="8"/>
      <c r="C340" s="8"/>
      <c r="D340" s="18"/>
      <c r="E340" s="18"/>
      <c r="F340" s="10" t="str">
        <f aca="false">IF(N(D340)+N(E340)=0,"",IF(C340="","No reference",IF(N(D340)&gt;0,IF(COUNTIFS('Our books'!$C$9:$C$1008,C340&amp;"",'Our books'!$E$9:$E$1008,D340)&gt;=COUNTIFS($C$9:C340,C340&amp;"",$D$9:D340,D340),"Matched",IF(COUNTIF('Our books'!$C$9:$C$1008,C340&amp;"")&gt;0,"Reference found - amount differs","Only on this side")),IF(COUNTIFS('Our books'!$C$9:$C$1008,C340&amp;"",'Our books'!$D$9:$D$1008,E340)&gt;=COUNTIFS($C$9:C340,C340&amp;"",$E$9:E340,E340),"Matched",IF(COUNTIF('Our books'!$C$9:$C$1008,C340&amp;"")&gt;0,"Reference found - amount differs","Only on this side")))))</f>
        <v/>
      </c>
    </row>
    <row r="341" customFormat="false" ht="15" hidden="false" customHeight="false" outlineLevel="0" collapsed="false">
      <c r="A341" s="17"/>
      <c r="B341" s="8"/>
      <c r="C341" s="8"/>
      <c r="D341" s="18"/>
      <c r="E341" s="18"/>
      <c r="F341" s="10" t="str">
        <f aca="false">IF(N(D341)+N(E341)=0,"",IF(C341="","No reference",IF(N(D341)&gt;0,IF(COUNTIFS('Our books'!$C$9:$C$1008,C341&amp;"",'Our books'!$E$9:$E$1008,D341)&gt;=COUNTIFS($C$9:C341,C341&amp;"",$D$9:D341,D341),"Matched",IF(COUNTIF('Our books'!$C$9:$C$1008,C341&amp;"")&gt;0,"Reference found - amount differs","Only on this side")),IF(COUNTIFS('Our books'!$C$9:$C$1008,C341&amp;"",'Our books'!$D$9:$D$1008,E341)&gt;=COUNTIFS($C$9:C341,C341&amp;"",$E$9:E341,E341),"Matched",IF(COUNTIF('Our books'!$C$9:$C$1008,C341&amp;"")&gt;0,"Reference found - amount differs","Only on this side")))))</f>
        <v/>
      </c>
    </row>
    <row r="342" customFormat="false" ht="15" hidden="false" customHeight="false" outlineLevel="0" collapsed="false">
      <c r="A342" s="17"/>
      <c r="B342" s="8"/>
      <c r="C342" s="8"/>
      <c r="D342" s="18"/>
      <c r="E342" s="18"/>
      <c r="F342" s="10" t="str">
        <f aca="false">IF(N(D342)+N(E342)=0,"",IF(C342="","No reference",IF(N(D342)&gt;0,IF(COUNTIFS('Our books'!$C$9:$C$1008,C342&amp;"",'Our books'!$E$9:$E$1008,D342)&gt;=COUNTIFS($C$9:C342,C342&amp;"",$D$9:D342,D342),"Matched",IF(COUNTIF('Our books'!$C$9:$C$1008,C342&amp;"")&gt;0,"Reference found - amount differs","Only on this side")),IF(COUNTIFS('Our books'!$C$9:$C$1008,C342&amp;"",'Our books'!$D$9:$D$1008,E342)&gt;=COUNTIFS($C$9:C342,C342&amp;"",$E$9:E342,E342),"Matched",IF(COUNTIF('Our books'!$C$9:$C$1008,C342&amp;"")&gt;0,"Reference found - amount differs","Only on this side")))))</f>
        <v/>
      </c>
    </row>
    <row r="343" customFormat="false" ht="15" hidden="false" customHeight="false" outlineLevel="0" collapsed="false">
      <c r="A343" s="17"/>
      <c r="B343" s="8"/>
      <c r="C343" s="8"/>
      <c r="D343" s="18"/>
      <c r="E343" s="18"/>
      <c r="F343" s="10" t="str">
        <f aca="false">IF(N(D343)+N(E343)=0,"",IF(C343="","No reference",IF(N(D343)&gt;0,IF(COUNTIFS('Our books'!$C$9:$C$1008,C343&amp;"",'Our books'!$E$9:$E$1008,D343)&gt;=COUNTIFS($C$9:C343,C343&amp;"",$D$9:D343,D343),"Matched",IF(COUNTIF('Our books'!$C$9:$C$1008,C343&amp;"")&gt;0,"Reference found - amount differs","Only on this side")),IF(COUNTIFS('Our books'!$C$9:$C$1008,C343&amp;"",'Our books'!$D$9:$D$1008,E343)&gt;=COUNTIFS($C$9:C343,C343&amp;"",$E$9:E343,E343),"Matched",IF(COUNTIF('Our books'!$C$9:$C$1008,C343&amp;"")&gt;0,"Reference found - amount differs","Only on this side")))))</f>
        <v/>
      </c>
    </row>
    <row r="344" customFormat="false" ht="15" hidden="false" customHeight="false" outlineLevel="0" collapsed="false">
      <c r="A344" s="17"/>
      <c r="B344" s="8"/>
      <c r="C344" s="8"/>
      <c r="D344" s="18"/>
      <c r="E344" s="18"/>
      <c r="F344" s="10" t="str">
        <f aca="false">IF(N(D344)+N(E344)=0,"",IF(C344="","No reference",IF(N(D344)&gt;0,IF(COUNTIFS('Our books'!$C$9:$C$1008,C344&amp;"",'Our books'!$E$9:$E$1008,D344)&gt;=COUNTIFS($C$9:C344,C344&amp;"",$D$9:D344,D344),"Matched",IF(COUNTIF('Our books'!$C$9:$C$1008,C344&amp;"")&gt;0,"Reference found - amount differs","Only on this side")),IF(COUNTIFS('Our books'!$C$9:$C$1008,C344&amp;"",'Our books'!$D$9:$D$1008,E344)&gt;=COUNTIFS($C$9:C344,C344&amp;"",$E$9:E344,E344),"Matched",IF(COUNTIF('Our books'!$C$9:$C$1008,C344&amp;"")&gt;0,"Reference found - amount differs","Only on this side")))))</f>
        <v/>
      </c>
    </row>
    <row r="345" customFormat="false" ht="15" hidden="false" customHeight="false" outlineLevel="0" collapsed="false">
      <c r="A345" s="17"/>
      <c r="B345" s="8"/>
      <c r="C345" s="8"/>
      <c r="D345" s="18"/>
      <c r="E345" s="18"/>
      <c r="F345" s="10" t="str">
        <f aca="false">IF(N(D345)+N(E345)=0,"",IF(C345="","No reference",IF(N(D345)&gt;0,IF(COUNTIFS('Our books'!$C$9:$C$1008,C345&amp;"",'Our books'!$E$9:$E$1008,D345)&gt;=COUNTIFS($C$9:C345,C345&amp;"",$D$9:D345,D345),"Matched",IF(COUNTIF('Our books'!$C$9:$C$1008,C345&amp;"")&gt;0,"Reference found - amount differs","Only on this side")),IF(COUNTIFS('Our books'!$C$9:$C$1008,C345&amp;"",'Our books'!$D$9:$D$1008,E345)&gt;=COUNTIFS($C$9:C345,C345&amp;"",$E$9:E345,E345),"Matched",IF(COUNTIF('Our books'!$C$9:$C$1008,C345&amp;"")&gt;0,"Reference found - amount differs","Only on this side")))))</f>
        <v/>
      </c>
    </row>
    <row r="346" customFormat="false" ht="15" hidden="false" customHeight="false" outlineLevel="0" collapsed="false">
      <c r="A346" s="17"/>
      <c r="B346" s="8"/>
      <c r="C346" s="8"/>
      <c r="D346" s="18"/>
      <c r="E346" s="18"/>
      <c r="F346" s="10" t="str">
        <f aca="false">IF(N(D346)+N(E346)=0,"",IF(C346="","No reference",IF(N(D346)&gt;0,IF(COUNTIFS('Our books'!$C$9:$C$1008,C346&amp;"",'Our books'!$E$9:$E$1008,D346)&gt;=COUNTIFS($C$9:C346,C346&amp;"",$D$9:D346,D346),"Matched",IF(COUNTIF('Our books'!$C$9:$C$1008,C346&amp;"")&gt;0,"Reference found - amount differs","Only on this side")),IF(COUNTIFS('Our books'!$C$9:$C$1008,C346&amp;"",'Our books'!$D$9:$D$1008,E346)&gt;=COUNTIFS($C$9:C346,C346&amp;"",$E$9:E346,E346),"Matched",IF(COUNTIF('Our books'!$C$9:$C$1008,C346&amp;"")&gt;0,"Reference found - amount differs","Only on this side")))))</f>
        <v/>
      </c>
    </row>
    <row r="347" customFormat="false" ht="15" hidden="false" customHeight="false" outlineLevel="0" collapsed="false">
      <c r="A347" s="17"/>
      <c r="B347" s="8"/>
      <c r="C347" s="8"/>
      <c r="D347" s="18"/>
      <c r="E347" s="18"/>
      <c r="F347" s="10" t="str">
        <f aca="false">IF(N(D347)+N(E347)=0,"",IF(C347="","No reference",IF(N(D347)&gt;0,IF(COUNTIFS('Our books'!$C$9:$C$1008,C347&amp;"",'Our books'!$E$9:$E$1008,D347)&gt;=COUNTIFS($C$9:C347,C347&amp;"",$D$9:D347,D347),"Matched",IF(COUNTIF('Our books'!$C$9:$C$1008,C347&amp;"")&gt;0,"Reference found - amount differs","Only on this side")),IF(COUNTIFS('Our books'!$C$9:$C$1008,C347&amp;"",'Our books'!$D$9:$D$1008,E347)&gt;=COUNTIFS($C$9:C347,C347&amp;"",$E$9:E347,E347),"Matched",IF(COUNTIF('Our books'!$C$9:$C$1008,C347&amp;"")&gt;0,"Reference found - amount differs","Only on this side")))))</f>
        <v/>
      </c>
    </row>
    <row r="348" customFormat="false" ht="15" hidden="false" customHeight="false" outlineLevel="0" collapsed="false">
      <c r="A348" s="17"/>
      <c r="B348" s="8"/>
      <c r="C348" s="8"/>
      <c r="D348" s="18"/>
      <c r="E348" s="18"/>
      <c r="F348" s="10" t="str">
        <f aca="false">IF(N(D348)+N(E348)=0,"",IF(C348="","No reference",IF(N(D348)&gt;0,IF(COUNTIFS('Our books'!$C$9:$C$1008,C348&amp;"",'Our books'!$E$9:$E$1008,D348)&gt;=COUNTIFS($C$9:C348,C348&amp;"",$D$9:D348,D348),"Matched",IF(COUNTIF('Our books'!$C$9:$C$1008,C348&amp;"")&gt;0,"Reference found - amount differs","Only on this side")),IF(COUNTIFS('Our books'!$C$9:$C$1008,C348&amp;"",'Our books'!$D$9:$D$1008,E348)&gt;=COUNTIFS($C$9:C348,C348&amp;"",$E$9:E348,E348),"Matched",IF(COUNTIF('Our books'!$C$9:$C$1008,C348&amp;"")&gt;0,"Reference found - amount differs","Only on this side")))))</f>
        <v/>
      </c>
    </row>
    <row r="349" customFormat="false" ht="15" hidden="false" customHeight="false" outlineLevel="0" collapsed="false">
      <c r="A349" s="17"/>
      <c r="B349" s="8"/>
      <c r="C349" s="8"/>
      <c r="D349" s="18"/>
      <c r="E349" s="18"/>
      <c r="F349" s="10" t="str">
        <f aca="false">IF(N(D349)+N(E349)=0,"",IF(C349="","No reference",IF(N(D349)&gt;0,IF(COUNTIFS('Our books'!$C$9:$C$1008,C349&amp;"",'Our books'!$E$9:$E$1008,D349)&gt;=COUNTIFS($C$9:C349,C349&amp;"",$D$9:D349,D349),"Matched",IF(COUNTIF('Our books'!$C$9:$C$1008,C349&amp;"")&gt;0,"Reference found - amount differs","Only on this side")),IF(COUNTIFS('Our books'!$C$9:$C$1008,C349&amp;"",'Our books'!$D$9:$D$1008,E349)&gt;=COUNTIFS($C$9:C349,C349&amp;"",$E$9:E349,E349),"Matched",IF(COUNTIF('Our books'!$C$9:$C$1008,C349&amp;"")&gt;0,"Reference found - amount differs","Only on this side")))))</f>
        <v/>
      </c>
    </row>
    <row r="350" customFormat="false" ht="15" hidden="false" customHeight="false" outlineLevel="0" collapsed="false">
      <c r="A350" s="17"/>
      <c r="B350" s="8"/>
      <c r="C350" s="8"/>
      <c r="D350" s="18"/>
      <c r="E350" s="18"/>
      <c r="F350" s="10" t="str">
        <f aca="false">IF(N(D350)+N(E350)=0,"",IF(C350="","No reference",IF(N(D350)&gt;0,IF(COUNTIFS('Our books'!$C$9:$C$1008,C350&amp;"",'Our books'!$E$9:$E$1008,D350)&gt;=COUNTIFS($C$9:C350,C350&amp;"",$D$9:D350,D350),"Matched",IF(COUNTIF('Our books'!$C$9:$C$1008,C350&amp;"")&gt;0,"Reference found - amount differs","Only on this side")),IF(COUNTIFS('Our books'!$C$9:$C$1008,C350&amp;"",'Our books'!$D$9:$D$1008,E350)&gt;=COUNTIFS($C$9:C350,C350&amp;"",$E$9:E350,E350),"Matched",IF(COUNTIF('Our books'!$C$9:$C$1008,C350&amp;"")&gt;0,"Reference found - amount differs","Only on this side")))))</f>
        <v/>
      </c>
    </row>
    <row r="351" customFormat="false" ht="15" hidden="false" customHeight="false" outlineLevel="0" collapsed="false">
      <c r="A351" s="17"/>
      <c r="B351" s="8"/>
      <c r="C351" s="8"/>
      <c r="D351" s="18"/>
      <c r="E351" s="18"/>
      <c r="F351" s="10" t="str">
        <f aca="false">IF(N(D351)+N(E351)=0,"",IF(C351="","No reference",IF(N(D351)&gt;0,IF(COUNTIFS('Our books'!$C$9:$C$1008,C351&amp;"",'Our books'!$E$9:$E$1008,D351)&gt;=COUNTIFS($C$9:C351,C351&amp;"",$D$9:D351,D351),"Matched",IF(COUNTIF('Our books'!$C$9:$C$1008,C351&amp;"")&gt;0,"Reference found - amount differs","Only on this side")),IF(COUNTIFS('Our books'!$C$9:$C$1008,C351&amp;"",'Our books'!$D$9:$D$1008,E351)&gt;=COUNTIFS($C$9:C351,C351&amp;"",$E$9:E351,E351),"Matched",IF(COUNTIF('Our books'!$C$9:$C$1008,C351&amp;"")&gt;0,"Reference found - amount differs","Only on this side")))))</f>
        <v/>
      </c>
    </row>
    <row r="352" customFormat="false" ht="15" hidden="false" customHeight="false" outlineLevel="0" collapsed="false">
      <c r="A352" s="17"/>
      <c r="B352" s="8"/>
      <c r="C352" s="8"/>
      <c r="D352" s="18"/>
      <c r="E352" s="18"/>
      <c r="F352" s="10" t="str">
        <f aca="false">IF(N(D352)+N(E352)=0,"",IF(C352="","No reference",IF(N(D352)&gt;0,IF(COUNTIFS('Our books'!$C$9:$C$1008,C352&amp;"",'Our books'!$E$9:$E$1008,D352)&gt;=COUNTIFS($C$9:C352,C352&amp;"",$D$9:D352,D352),"Matched",IF(COUNTIF('Our books'!$C$9:$C$1008,C352&amp;"")&gt;0,"Reference found - amount differs","Only on this side")),IF(COUNTIFS('Our books'!$C$9:$C$1008,C352&amp;"",'Our books'!$D$9:$D$1008,E352)&gt;=COUNTIFS($C$9:C352,C352&amp;"",$E$9:E352,E352),"Matched",IF(COUNTIF('Our books'!$C$9:$C$1008,C352&amp;"")&gt;0,"Reference found - amount differs","Only on this side")))))</f>
        <v/>
      </c>
    </row>
    <row r="353" customFormat="false" ht="15" hidden="false" customHeight="false" outlineLevel="0" collapsed="false">
      <c r="A353" s="17"/>
      <c r="B353" s="8"/>
      <c r="C353" s="8"/>
      <c r="D353" s="18"/>
      <c r="E353" s="18"/>
      <c r="F353" s="10" t="str">
        <f aca="false">IF(N(D353)+N(E353)=0,"",IF(C353="","No reference",IF(N(D353)&gt;0,IF(COUNTIFS('Our books'!$C$9:$C$1008,C353&amp;"",'Our books'!$E$9:$E$1008,D353)&gt;=COUNTIFS($C$9:C353,C353&amp;"",$D$9:D353,D353),"Matched",IF(COUNTIF('Our books'!$C$9:$C$1008,C353&amp;"")&gt;0,"Reference found - amount differs","Only on this side")),IF(COUNTIFS('Our books'!$C$9:$C$1008,C353&amp;"",'Our books'!$D$9:$D$1008,E353)&gt;=COUNTIFS($C$9:C353,C353&amp;"",$E$9:E353,E353),"Matched",IF(COUNTIF('Our books'!$C$9:$C$1008,C353&amp;"")&gt;0,"Reference found - amount differs","Only on this side")))))</f>
        <v/>
      </c>
    </row>
    <row r="354" customFormat="false" ht="15" hidden="false" customHeight="false" outlineLevel="0" collapsed="false">
      <c r="A354" s="17"/>
      <c r="B354" s="8"/>
      <c r="C354" s="8"/>
      <c r="D354" s="18"/>
      <c r="E354" s="18"/>
      <c r="F354" s="10" t="str">
        <f aca="false">IF(N(D354)+N(E354)=0,"",IF(C354="","No reference",IF(N(D354)&gt;0,IF(COUNTIFS('Our books'!$C$9:$C$1008,C354&amp;"",'Our books'!$E$9:$E$1008,D354)&gt;=COUNTIFS($C$9:C354,C354&amp;"",$D$9:D354,D354),"Matched",IF(COUNTIF('Our books'!$C$9:$C$1008,C354&amp;"")&gt;0,"Reference found - amount differs","Only on this side")),IF(COUNTIFS('Our books'!$C$9:$C$1008,C354&amp;"",'Our books'!$D$9:$D$1008,E354)&gt;=COUNTIFS($C$9:C354,C354&amp;"",$E$9:E354,E354),"Matched",IF(COUNTIF('Our books'!$C$9:$C$1008,C354&amp;"")&gt;0,"Reference found - amount differs","Only on this side")))))</f>
        <v/>
      </c>
    </row>
    <row r="355" customFormat="false" ht="15" hidden="false" customHeight="false" outlineLevel="0" collapsed="false">
      <c r="A355" s="17"/>
      <c r="B355" s="8"/>
      <c r="C355" s="8"/>
      <c r="D355" s="18"/>
      <c r="E355" s="18"/>
      <c r="F355" s="10" t="str">
        <f aca="false">IF(N(D355)+N(E355)=0,"",IF(C355="","No reference",IF(N(D355)&gt;0,IF(COUNTIFS('Our books'!$C$9:$C$1008,C355&amp;"",'Our books'!$E$9:$E$1008,D355)&gt;=COUNTIFS($C$9:C355,C355&amp;"",$D$9:D355,D355),"Matched",IF(COUNTIF('Our books'!$C$9:$C$1008,C355&amp;"")&gt;0,"Reference found - amount differs","Only on this side")),IF(COUNTIFS('Our books'!$C$9:$C$1008,C355&amp;"",'Our books'!$D$9:$D$1008,E355)&gt;=COUNTIFS($C$9:C355,C355&amp;"",$E$9:E355,E355),"Matched",IF(COUNTIF('Our books'!$C$9:$C$1008,C355&amp;"")&gt;0,"Reference found - amount differs","Only on this side")))))</f>
        <v/>
      </c>
    </row>
    <row r="356" customFormat="false" ht="15" hidden="false" customHeight="false" outlineLevel="0" collapsed="false">
      <c r="A356" s="17"/>
      <c r="B356" s="8"/>
      <c r="C356" s="8"/>
      <c r="D356" s="18"/>
      <c r="E356" s="18"/>
      <c r="F356" s="10" t="str">
        <f aca="false">IF(N(D356)+N(E356)=0,"",IF(C356="","No reference",IF(N(D356)&gt;0,IF(COUNTIFS('Our books'!$C$9:$C$1008,C356&amp;"",'Our books'!$E$9:$E$1008,D356)&gt;=COUNTIFS($C$9:C356,C356&amp;"",$D$9:D356,D356),"Matched",IF(COUNTIF('Our books'!$C$9:$C$1008,C356&amp;"")&gt;0,"Reference found - amount differs","Only on this side")),IF(COUNTIFS('Our books'!$C$9:$C$1008,C356&amp;"",'Our books'!$D$9:$D$1008,E356)&gt;=COUNTIFS($C$9:C356,C356&amp;"",$E$9:E356,E356),"Matched",IF(COUNTIF('Our books'!$C$9:$C$1008,C356&amp;"")&gt;0,"Reference found - amount differs","Only on this side")))))</f>
        <v/>
      </c>
    </row>
    <row r="357" customFormat="false" ht="15" hidden="false" customHeight="false" outlineLevel="0" collapsed="false">
      <c r="A357" s="17"/>
      <c r="B357" s="8"/>
      <c r="C357" s="8"/>
      <c r="D357" s="18"/>
      <c r="E357" s="18"/>
      <c r="F357" s="10" t="str">
        <f aca="false">IF(N(D357)+N(E357)=0,"",IF(C357="","No reference",IF(N(D357)&gt;0,IF(COUNTIFS('Our books'!$C$9:$C$1008,C357&amp;"",'Our books'!$E$9:$E$1008,D357)&gt;=COUNTIFS($C$9:C357,C357&amp;"",$D$9:D357,D357),"Matched",IF(COUNTIF('Our books'!$C$9:$C$1008,C357&amp;"")&gt;0,"Reference found - amount differs","Only on this side")),IF(COUNTIFS('Our books'!$C$9:$C$1008,C357&amp;"",'Our books'!$D$9:$D$1008,E357)&gt;=COUNTIFS($C$9:C357,C357&amp;"",$E$9:E357,E357),"Matched",IF(COUNTIF('Our books'!$C$9:$C$1008,C357&amp;"")&gt;0,"Reference found - amount differs","Only on this side")))))</f>
        <v/>
      </c>
    </row>
    <row r="358" customFormat="false" ht="15" hidden="false" customHeight="false" outlineLevel="0" collapsed="false">
      <c r="A358" s="17"/>
      <c r="B358" s="8"/>
      <c r="C358" s="8"/>
      <c r="D358" s="18"/>
      <c r="E358" s="18"/>
      <c r="F358" s="10" t="str">
        <f aca="false">IF(N(D358)+N(E358)=0,"",IF(C358="","No reference",IF(N(D358)&gt;0,IF(COUNTIFS('Our books'!$C$9:$C$1008,C358&amp;"",'Our books'!$E$9:$E$1008,D358)&gt;=COUNTIFS($C$9:C358,C358&amp;"",$D$9:D358,D358),"Matched",IF(COUNTIF('Our books'!$C$9:$C$1008,C358&amp;"")&gt;0,"Reference found - amount differs","Only on this side")),IF(COUNTIFS('Our books'!$C$9:$C$1008,C358&amp;"",'Our books'!$D$9:$D$1008,E358)&gt;=COUNTIFS($C$9:C358,C358&amp;"",$E$9:E358,E358),"Matched",IF(COUNTIF('Our books'!$C$9:$C$1008,C358&amp;"")&gt;0,"Reference found - amount differs","Only on this side")))))</f>
        <v/>
      </c>
    </row>
    <row r="359" customFormat="false" ht="15" hidden="false" customHeight="false" outlineLevel="0" collapsed="false">
      <c r="A359" s="17"/>
      <c r="B359" s="8"/>
      <c r="C359" s="8"/>
      <c r="D359" s="18"/>
      <c r="E359" s="18"/>
      <c r="F359" s="10" t="str">
        <f aca="false">IF(N(D359)+N(E359)=0,"",IF(C359="","No reference",IF(N(D359)&gt;0,IF(COUNTIFS('Our books'!$C$9:$C$1008,C359&amp;"",'Our books'!$E$9:$E$1008,D359)&gt;=COUNTIFS($C$9:C359,C359&amp;"",$D$9:D359,D359),"Matched",IF(COUNTIF('Our books'!$C$9:$C$1008,C359&amp;"")&gt;0,"Reference found - amount differs","Only on this side")),IF(COUNTIFS('Our books'!$C$9:$C$1008,C359&amp;"",'Our books'!$D$9:$D$1008,E359)&gt;=COUNTIFS($C$9:C359,C359&amp;"",$E$9:E359,E359),"Matched",IF(COUNTIF('Our books'!$C$9:$C$1008,C359&amp;"")&gt;0,"Reference found - amount differs","Only on this side")))))</f>
        <v/>
      </c>
    </row>
    <row r="360" customFormat="false" ht="15" hidden="false" customHeight="false" outlineLevel="0" collapsed="false">
      <c r="A360" s="17"/>
      <c r="B360" s="8"/>
      <c r="C360" s="8"/>
      <c r="D360" s="18"/>
      <c r="E360" s="18"/>
      <c r="F360" s="10" t="str">
        <f aca="false">IF(N(D360)+N(E360)=0,"",IF(C360="","No reference",IF(N(D360)&gt;0,IF(COUNTIFS('Our books'!$C$9:$C$1008,C360&amp;"",'Our books'!$E$9:$E$1008,D360)&gt;=COUNTIFS($C$9:C360,C360&amp;"",$D$9:D360,D360),"Matched",IF(COUNTIF('Our books'!$C$9:$C$1008,C360&amp;"")&gt;0,"Reference found - amount differs","Only on this side")),IF(COUNTIFS('Our books'!$C$9:$C$1008,C360&amp;"",'Our books'!$D$9:$D$1008,E360)&gt;=COUNTIFS($C$9:C360,C360&amp;"",$E$9:E360,E360),"Matched",IF(COUNTIF('Our books'!$C$9:$C$1008,C360&amp;"")&gt;0,"Reference found - amount differs","Only on this side")))))</f>
        <v/>
      </c>
    </row>
    <row r="361" customFormat="false" ht="15" hidden="false" customHeight="false" outlineLevel="0" collapsed="false">
      <c r="A361" s="17"/>
      <c r="B361" s="8"/>
      <c r="C361" s="8"/>
      <c r="D361" s="18"/>
      <c r="E361" s="18"/>
      <c r="F361" s="10" t="str">
        <f aca="false">IF(N(D361)+N(E361)=0,"",IF(C361="","No reference",IF(N(D361)&gt;0,IF(COUNTIFS('Our books'!$C$9:$C$1008,C361&amp;"",'Our books'!$E$9:$E$1008,D361)&gt;=COUNTIFS($C$9:C361,C361&amp;"",$D$9:D361,D361),"Matched",IF(COUNTIF('Our books'!$C$9:$C$1008,C361&amp;"")&gt;0,"Reference found - amount differs","Only on this side")),IF(COUNTIFS('Our books'!$C$9:$C$1008,C361&amp;"",'Our books'!$D$9:$D$1008,E361)&gt;=COUNTIFS($C$9:C361,C361&amp;"",$E$9:E361,E361),"Matched",IF(COUNTIF('Our books'!$C$9:$C$1008,C361&amp;"")&gt;0,"Reference found - amount differs","Only on this side")))))</f>
        <v/>
      </c>
    </row>
    <row r="362" customFormat="false" ht="15" hidden="false" customHeight="false" outlineLevel="0" collapsed="false">
      <c r="A362" s="17"/>
      <c r="B362" s="8"/>
      <c r="C362" s="8"/>
      <c r="D362" s="18"/>
      <c r="E362" s="18"/>
      <c r="F362" s="10" t="str">
        <f aca="false">IF(N(D362)+N(E362)=0,"",IF(C362="","No reference",IF(N(D362)&gt;0,IF(COUNTIFS('Our books'!$C$9:$C$1008,C362&amp;"",'Our books'!$E$9:$E$1008,D362)&gt;=COUNTIFS($C$9:C362,C362&amp;"",$D$9:D362,D362),"Matched",IF(COUNTIF('Our books'!$C$9:$C$1008,C362&amp;"")&gt;0,"Reference found - amount differs","Only on this side")),IF(COUNTIFS('Our books'!$C$9:$C$1008,C362&amp;"",'Our books'!$D$9:$D$1008,E362)&gt;=COUNTIFS($C$9:C362,C362&amp;"",$E$9:E362,E362),"Matched",IF(COUNTIF('Our books'!$C$9:$C$1008,C362&amp;"")&gt;0,"Reference found - amount differs","Only on this side")))))</f>
        <v/>
      </c>
    </row>
    <row r="363" customFormat="false" ht="15" hidden="false" customHeight="false" outlineLevel="0" collapsed="false">
      <c r="A363" s="17"/>
      <c r="B363" s="8"/>
      <c r="C363" s="8"/>
      <c r="D363" s="18"/>
      <c r="E363" s="18"/>
      <c r="F363" s="10" t="str">
        <f aca="false">IF(N(D363)+N(E363)=0,"",IF(C363="","No reference",IF(N(D363)&gt;0,IF(COUNTIFS('Our books'!$C$9:$C$1008,C363&amp;"",'Our books'!$E$9:$E$1008,D363)&gt;=COUNTIFS($C$9:C363,C363&amp;"",$D$9:D363,D363),"Matched",IF(COUNTIF('Our books'!$C$9:$C$1008,C363&amp;"")&gt;0,"Reference found - amount differs","Only on this side")),IF(COUNTIFS('Our books'!$C$9:$C$1008,C363&amp;"",'Our books'!$D$9:$D$1008,E363)&gt;=COUNTIFS($C$9:C363,C363&amp;"",$E$9:E363,E363),"Matched",IF(COUNTIF('Our books'!$C$9:$C$1008,C363&amp;"")&gt;0,"Reference found - amount differs","Only on this side")))))</f>
        <v/>
      </c>
    </row>
    <row r="364" customFormat="false" ht="15" hidden="false" customHeight="false" outlineLevel="0" collapsed="false">
      <c r="A364" s="17"/>
      <c r="B364" s="8"/>
      <c r="C364" s="8"/>
      <c r="D364" s="18"/>
      <c r="E364" s="18"/>
      <c r="F364" s="10" t="str">
        <f aca="false">IF(N(D364)+N(E364)=0,"",IF(C364="","No reference",IF(N(D364)&gt;0,IF(COUNTIFS('Our books'!$C$9:$C$1008,C364&amp;"",'Our books'!$E$9:$E$1008,D364)&gt;=COUNTIFS($C$9:C364,C364&amp;"",$D$9:D364,D364),"Matched",IF(COUNTIF('Our books'!$C$9:$C$1008,C364&amp;"")&gt;0,"Reference found - amount differs","Only on this side")),IF(COUNTIFS('Our books'!$C$9:$C$1008,C364&amp;"",'Our books'!$D$9:$D$1008,E364)&gt;=COUNTIFS($C$9:C364,C364&amp;"",$E$9:E364,E364),"Matched",IF(COUNTIF('Our books'!$C$9:$C$1008,C364&amp;"")&gt;0,"Reference found - amount differs","Only on this side")))))</f>
        <v/>
      </c>
    </row>
    <row r="365" customFormat="false" ht="15" hidden="false" customHeight="false" outlineLevel="0" collapsed="false">
      <c r="A365" s="17"/>
      <c r="B365" s="8"/>
      <c r="C365" s="8"/>
      <c r="D365" s="18"/>
      <c r="E365" s="18"/>
      <c r="F365" s="10" t="str">
        <f aca="false">IF(N(D365)+N(E365)=0,"",IF(C365="","No reference",IF(N(D365)&gt;0,IF(COUNTIFS('Our books'!$C$9:$C$1008,C365&amp;"",'Our books'!$E$9:$E$1008,D365)&gt;=COUNTIFS($C$9:C365,C365&amp;"",$D$9:D365,D365),"Matched",IF(COUNTIF('Our books'!$C$9:$C$1008,C365&amp;"")&gt;0,"Reference found - amount differs","Only on this side")),IF(COUNTIFS('Our books'!$C$9:$C$1008,C365&amp;"",'Our books'!$D$9:$D$1008,E365)&gt;=COUNTIFS($C$9:C365,C365&amp;"",$E$9:E365,E365),"Matched",IF(COUNTIF('Our books'!$C$9:$C$1008,C365&amp;"")&gt;0,"Reference found - amount differs","Only on this side")))))</f>
        <v/>
      </c>
    </row>
    <row r="366" customFormat="false" ht="15" hidden="false" customHeight="false" outlineLevel="0" collapsed="false">
      <c r="A366" s="17"/>
      <c r="B366" s="8"/>
      <c r="C366" s="8"/>
      <c r="D366" s="18"/>
      <c r="E366" s="18"/>
      <c r="F366" s="10" t="str">
        <f aca="false">IF(N(D366)+N(E366)=0,"",IF(C366="","No reference",IF(N(D366)&gt;0,IF(COUNTIFS('Our books'!$C$9:$C$1008,C366&amp;"",'Our books'!$E$9:$E$1008,D366)&gt;=COUNTIFS($C$9:C366,C366&amp;"",$D$9:D366,D366),"Matched",IF(COUNTIF('Our books'!$C$9:$C$1008,C366&amp;"")&gt;0,"Reference found - amount differs","Only on this side")),IF(COUNTIFS('Our books'!$C$9:$C$1008,C366&amp;"",'Our books'!$D$9:$D$1008,E366)&gt;=COUNTIFS($C$9:C366,C366&amp;"",$E$9:E366,E366),"Matched",IF(COUNTIF('Our books'!$C$9:$C$1008,C366&amp;"")&gt;0,"Reference found - amount differs","Only on this side")))))</f>
        <v/>
      </c>
    </row>
    <row r="367" customFormat="false" ht="15" hidden="false" customHeight="false" outlineLevel="0" collapsed="false">
      <c r="A367" s="17"/>
      <c r="B367" s="8"/>
      <c r="C367" s="8"/>
      <c r="D367" s="18"/>
      <c r="E367" s="18"/>
      <c r="F367" s="10" t="str">
        <f aca="false">IF(N(D367)+N(E367)=0,"",IF(C367="","No reference",IF(N(D367)&gt;0,IF(COUNTIFS('Our books'!$C$9:$C$1008,C367&amp;"",'Our books'!$E$9:$E$1008,D367)&gt;=COUNTIFS($C$9:C367,C367&amp;"",$D$9:D367,D367),"Matched",IF(COUNTIF('Our books'!$C$9:$C$1008,C367&amp;"")&gt;0,"Reference found - amount differs","Only on this side")),IF(COUNTIFS('Our books'!$C$9:$C$1008,C367&amp;"",'Our books'!$D$9:$D$1008,E367)&gt;=COUNTIFS($C$9:C367,C367&amp;"",$E$9:E367,E367),"Matched",IF(COUNTIF('Our books'!$C$9:$C$1008,C367&amp;"")&gt;0,"Reference found - amount differs","Only on this side")))))</f>
        <v/>
      </c>
    </row>
    <row r="368" customFormat="false" ht="15" hidden="false" customHeight="false" outlineLevel="0" collapsed="false">
      <c r="A368" s="17"/>
      <c r="B368" s="8"/>
      <c r="C368" s="8"/>
      <c r="D368" s="18"/>
      <c r="E368" s="18"/>
      <c r="F368" s="10" t="str">
        <f aca="false">IF(N(D368)+N(E368)=0,"",IF(C368="","No reference",IF(N(D368)&gt;0,IF(COUNTIFS('Our books'!$C$9:$C$1008,C368&amp;"",'Our books'!$E$9:$E$1008,D368)&gt;=COUNTIFS($C$9:C368,C368&amp;"",$D$9:D368,D368),"Matched",IF(COUNTIF('Our books'!$C$9:$C$1008,C368&amp;"")&gt;0,"Reference found - amount differs","Only on this side")),IF(COUNTIFS('Our books'!$C$9:$C$1008,C368&amp;"",'Our books'!$D$9:$D$1008,E368)&gt;=COUNTIFS($C$9:C368,C368&amp;"",$E$9:E368,E368),"Matched",IF(COUNTIF('Our books'!$C$9:$C$1008,C368&amp;"")&gt;0,"Reference found - amount differs","Only on this side")))))</f>
        <v/>
      </c>
    </row>
    <row r="369" customFormat="false" ht="15" hidden="false" customHeight="false" outlineLevel="0" collapsed="false">
      <c r="A369" s="17"/>
      <c r="B369" s="8"/>
      <c r="C369" s="8"/>
      <c r="D369" s="18"/>
      <c r="E369" s="18"/>
      <c r="F369" s="10" t="str">
        <f aca="false">IF(N(D369)+N(E369)=0,"",IF(C369="","No reference",IF(N(D369)&gt;0,IF(COUNTIFS('Our books'!$C$9:$C$1008,C369&amp;"",'Our books'!$E$9:$E$1008,D369)&gt;=COUNTIFS($C$9:C369,C369&amp;"",$D$9:D369,D369),"Matched",IF(COUNTIF('Our books'!$C$9:$C$1008,C369&amp;"")&gt;0,"Reference found - amount differs","Only on this side")),IF(COUNTIFS('Our books'!$C$9:$C$1008,C369&amp;"",'Our books'!$D$9:$D$1008,E369)&gt;=COUNTIFS($C$9:C369,C369&amp;"",$E$9:E369,E369),"Matched",IF(COUNTIF('Our books'!$C$9:$C$1008,C369&amp;"")&gt;0,"Reference found - amount differs","Only on this side")))))</f>
        <v/>
      </c>
    </row>
    <row r="370" customFormat="false" ht="15" hidden="false" customHeight="false" outlineLevel="0" collapsed="false">
      <c r="A370" s="17"/>
      <c r="B370" s="8"/>
      <c r="C370" s="8"/>
      <c r="D370" s="18"/>
      <c r="E370" s="18"/>
      <c r="F370" s="10" t="str">
        <f aca="false">IF(N(D370)+N(E370)=0,"",IF(C370="","No reference",IF(N(D370)&gt;0,IF(COUNTIFS('Our books'!$C$9:$C$1008,C370&amp;"",'Our books'!$E$9:$E$1008,D370)&gt;=COUNTIFS($C$9:C370,C370&amp;"",$D$9:D370,D370),"Matched",IF(COUNTIF('Our books'!$C$9:$C$1008,C370&amp;"")&gt;0,"Reference found - amount differs","Only on this side")),IF(COUNTIFS('Our books'!$C$9:$C$1008,C370&amp;"",'Our books'!$D$9:$D$1008,E370)&gt;=COUNTIFS($C$9:C370,C370&amp;"",$E$9:E370,E370),"Matched",IF(COUNTIF('Our books'!$C$9:$C$1008,C370&amp;"")&gt;0,"Reference found - amount differs","Only on this side")))))</f>
        <v/>
      </c>
    </row>
    <row r="371" customFormat="false" ht="15" hidden="false" customHeight="false" outlineLevel="0" collapsed="false">
      <c r="A371" s="17"/>
      <c r="B371" s="8"/>
      <c r="C371" s="8"/>
      <c r="D371" s="18"/>
      <c r="E371" s="18"/>
      <c r="F371" s="10" t="str">
        <f aca="false">IF(N(D371)+N(E371)=0,"",IF(C371="","No reference",IF(N(D371)&gt;0,IF(COUNTIFS('Our books'!$C$9:$C$1008,C371&amp;"",'Our books'!$E$9:$E$1008,D371)&gt;=COUNTIFS($C$9:C371,C371&amp;"",$D$9:D371,D371),"Matched",IF(COUNTIF('Our books'!$C$9:$C$1008,C371&amp;"")&gt;0,"Reference found - amount differs","Only on this side")),IF(COUNTIFS('Our books'!$C$9:$C$1008,C371&amp;"",'Our books'!$D$9:$D$1008,E371)&gt;=COUNTIFS($C$9:C371,C371&amp;"",$E$9:E371,E371),"Matched",IF(COUNTIF('Our books'!$C$9:$C$1008,C371&amp;"")&gt;0,"Reference found - amount differs","Only on this side")))))</f>
        <v/>
      </c>
    </row>
    <row r="372" customFormat="false" ht="15" hidden="false" customHeight="false" outlineLevel="0" collapsed="false">
      <c r="A372" s="17"/>
      <c r="B372" s="8"/>
      <c r="C372" s="8"/>
      <c r="D372" s="18"/>
      <c r="E372" s="18"/>
      <c r="F372" s="10" t="str">
        <f aca="false">IF(N(D372)+N(E372)=0,"",IF(C372="","No reference",IF(N(D372)&gt;0,IF(COUNTIFS('Our books'!$C$9:$C$1008,C372&amp;"",'Our books'!$E$9:$E$1008,D372)&gt;=COUNTIFS($C$9:C372,C372&amp;"",$D$9:D372,D372),"Matched",IF(COUNTIF('Our books'!$C$9:$C$1008,C372&amp;"")&gt;0,"Reference found - amount differs","Only on this side")),IF(COUNTIFS('Our books'!$C$9:$C$1008,C372&amp;"",'Our books'!$D$9:$D$1008,E372)&gt;=COUNTIFS($C$9:C372,C372&amp;"",$E$9:E372,E372),"Matched",IF(COUNTIF('Our books'!$C$9:$C$1008,C372&amp;"")&gt;0,"Reference found - amount differs","Only on this side")))))</f>
        <v/>
      </c>
    </row>
    <row r="373" customFormat="false" ht="15" hidden="false" customHeight="false" outlineLevel="0" collapsed="false">
      <c r="A373" s="17"/>
      <c r="B373" s="8"/>
      <c r="C373" s="8"/>
      <c r="D373" s="18"/>
      <c r="E373" s="18"/>
      <c r="F373" s="10" t="str">
        <f aca="false">IF(N(D373)+N(E373)=0,"",IF(C373="","No reference",IF(N(D373)&gt;0,IF(COUNTIFS('Our books'!$C$9:$C$1008,C373&amp;"",'Our books'!$E$9:$E$1008,D373)&gt;=COUNTIFS($C$9:C373,C373&amp;"",$D$9:D373,D373),"Matched",IF(COUNTIF('Our books'!$C$9:$C$1008,C373&amp;"")&gt;0,"Reference found - amount differs","Only on this side")),IF(COUNTIFS('Our books'!$C$9:$C$1008,C373&amp;"",'Our books'!$D$9:$D$1008,E373)&gt;=COUNTIFS($C$9:C373,C373&amp;"",$E$9:E373,E373),"Matched",IF(COUNTIF('Our books'!$C$9:$C$1008,C373&amp;"")&gt;0,"Reference found - amount differs","Only on this side")))))</f>
        <v/>
      </c>
    </row>
    <row r="374" customFormat="false" ht="15" hidden="false" customHeight="false" outlineLevel="0" collapsed="false">
      <c r="A374" s="17"/>
      <c r="B374" s="8"/>
      <c r="C374" s="8"/>
      <c r="D374" s="18"/>
      <c r="E374" s="18"/>
      <c r="F374" s="10" t="str">
        <f aca="false">IF(N(D374)+N(E374)=0,"",IF(C374="","No reference",IF(N(D374)&gt;0,IF(COUNTIFS('Our books'!$C$9:$C$1008,C374&amp;"",'Our books'!$E$9:$E$1008,D374)&gt;=COUNTIFS($C$9:C374,C374&amp;"",$D$9:D374,D374),"Matched",IF(COUNTIF('Our books'!$C$9:$C$1008,C374&amp;"")&gt;0,"Reference found - amount differs","Only on this side")),IF(COUNTIFS('Our books'!$C$9:$C$1008,C374&amp;"",'Our books'!$D$9:$D$1008,E374)&gt;=COUNTIFS($C$9:C374,C374&amp;"",$E$9:E374,E374),"Matched",IF(COUNTIF('Our books'!$C$9:$C$1008,C374&amp;"")&gt;0,"Reference found - amount differs","Only on this side")))))</f>
        <v/>
      </c>
    </row>
    <row r="375" customFormat="false" ht="15" hidden="false" customHeight="false" outlineLevel="0" collapsed="false">
      <c r="A375" s="17"/>
      <c r="B375" s="8"/>
      <c r="C375" s="8"/>
      <c r="D375" s="18"/>
      <c r="E375" s="18"/>
      <c r="F375" s="10" t="str">
        <f aca="false">IF(N(D375)+N(E375)=0,"",IF(C375="","No reference",IF(N(D375)&gt;0,IF(COUNTIFS('Our books'!$C$9:$C$1008,C375&amp;"",'Our books'!$E$9:$E$1008,D375)&gt;=COUNTIFS($C$9:C375,C375&amp;"",$D$9:D375,D375),"Matched",IF(COUNTIF('Our books'!$C$9:$C$1008,C375&amp;"")&gt;0,"Reference found - amount differs","Only on this side")),IF(COUNTIFS('Our books'!$C$9:$C$1008,C375&amp;"",'Our books'!$D$9:$D$1008,E375)&gt;=COUNTIFS($C$9:C375,C375&amp;"",$E$9:E375,E375),"Matched",IF(COUNTIF('Our books'!$C$9:$C$1008,C375&amp;"")&gt;0,"Reference found - amount differs","Only on this side")))))</f>
        <v/>
      </c>
    </row>
    <row r="376" customFormat="false" ht="15" hidden="false" customHeight="false" outlineLevel="0" collapsed="false">
      <c r="A376" s="17"/>
      <c r="B376" s="8"/>
      <c r="C376" s="8"/>
      <c r="D376" s="18"/>
      <c r="E376" s="18"/>
      <c r="F376" s="10" t="str">
        <f aca="false">IF(N(D376)+N(E376)=0,"",IF(C376="","No reference",IF(N(D376)&gt;0,IF(COUNTIFS('Our books'!$C$9:$C$1008,C376&amp;"",'Our books'!$E$9:$E$1008,D376)&gt;=COUNTIFS($C$9:C376,C376&amp;"",$D$9:D376,D376),"Matched",IF(COUNTIF('Our books'!$C$9:$C$1008,C376&amp;"")&gt;0,"Reference found - amount differs","Only on this side")),IF(COUNTIFS('Our books'!$C$9:$C$1008,C376&amp;"",'Our books'!$D$9:$D$1008,E376)&gt;=COUNTIFS($C$9:C376,C376&amp;"",$E$9:E376,E376),"Matched",IF(COUNTIF('Our books'!$C$9:$C$1008,C376&amp;"")&gt;0,"Reference found - amount differs","Only on this side")))))</f>
        <v/>
      </c>
    </row>
    <row r="377" customFormat="false" ht="15" hidden="false" customHeight="false" outlineLevel="0" collapsed="false">
      <c r="A377" s="17"/>
      <c r="B377" s="8"/>
      <c r="C377" s="8"/>
      <c r="D377" s="18"/>
      <c r="E377" s="18"/>
      <c r="F377" s="10" t="str">
        <f aca="false">IF(N(D377)+N(E377)=0,"",IF(C377="","No reference",IF(N(D377)&gt;0,IF(COUNTIFS('Our books'!$C$9:$C$1008,C377&amp;"",'Our books'!$E$9:$E$1008,D377)&gt;=COUNTIFS($C$9:C377,C377&amp;"",$D$9:D377,D377),"Matched",IF(COUNTIF('Our books'!$C$9:$C$1008,C377&amp;"")&gt;0,"Reference found - amount differs","Only on this side")),IF(COUNTIFS('Our books'!$C$9:$C$1008,C377&amp;"",'Our books'!$D$9:$D$1008,E377)&gt;=COUNTIFS($C$9:C377,C377&amp;"",$E$9:E377,E377),"Matched",IF(COUNTIF('Our books'!$C$9:$C$1008,C377&amp;"")&gt;0,"Reference found - amount differs","Only on this side")))))</f>
        <v/>
      </c>
    </row>
    <row r="378" customFormat="false" ht="15" hidden="false" customHeight="false" outlineLevel="0" collapsed="false">
      <c r="A378" s="17"/>
      <c r="B378" s="8"/>
      <c r="C378" s="8"/>
      <c r="D378" s="18"/>
      <c r="E378" s="18"/>
      <c r="F378" s="10" t="str">
        <f aca="false">IF(N(D378)+N(E378)=0,"",IF(C378="","No reference",IF(N(D378)&gt;0,IF(COUNTIFS('Our books'!$C$9:$C$1008,C378&amp;"",'Our books'!$E$9:$E$1008,D378)&gt;=COUNTIFS($C$9:C378,C378&amp;"",$D$9:D378,D378),"Matched",IF(COUNTIF('Our books'!$C$9:$C$1008,C378&amp;"")&gt;0,"Reference found - amount differs","Only on this side")),IF(COUNTIFS('Our books'!$C$9:$C$1008,C378&amp;"",'Our books'!$D$9:$D$1008,E378)&gt;=COUNTIFS($C$9:C378,C378&amp;"",$E$9:E378,E378),"Matched",IF(COUNTIF('Our books'!$C$9:$C$1008,C378&amp;"")&gt;0,"Reference found - amount differs","Only on this side")))))</f>
        <v/>
      </c>
    </row>
    <row r="379" customFormat="false" ht="15" hidden="false" customHeight="false" outlineLevel="0" collapsed="false">
      <c r="A379" s="17"/>
      <c r="B379" s="8"/>
      <c r="C379" s="8"/>
      <c r="D379" s="18"/>
      <c r="E379" s="18"/>
      <c r="F379" s="10" t="str">
        <f aca="false">IF(N(D379)+N(E379)=0,"",IF(C379="","No reference",IF(N(D379)&gt;0,IF(COUNTIFS('Our books'!$C$9:$C$1008,C379&amp;"",'Our books'!$E$9:$E$1008,D379)&gt;=COUNTIFS($C$9:C379,C379&amp;"",$D$9:D379,D379),"Matched",IF(COUNTIF('Our books'!$C$9:$C$1008,C379&amp;"")&gt;0,"Reference found - amount differs","Only on this side")),IF(COUNTIFS('Our books'!$C$9:$C$1008,C379&amp;"",'Our books'!$D$9:$D$1008,E379)&gt;=COUNTIFS($C$9:C379,C379&amp;"",$E$9:E379,E379),"Matched",IF(COUNTIF('Our books'!$C$9:$C$1008,C379&amp;"")&gt;0,"Reference found - amount differs","Only on this side")))))</f>
        <v/>
      </c>
    </row>
    <row r="380" customFormat="false" ht="15" hidden="false" customHeight="false" outlineLevel="0" collapsed="false">
      <c r="A380" s="17"/>
      <c r="B380" s="8"/>
      <c r="C380" s="8"/>
      <c r="D380" s="18"/>
      <c r="E380" s="18"/>
      <c r="F380" s="10" t="str">
        <f aca="false">IF(N(D380)+N(E380)=0,"",IF(C380="","No reference",IF(N(D380)&gt;0,IF(COUNTIFS('Our books'!$C$9:$C$1008,C380&amp;"",'Our books'!$E$9:$E$1008,D380)&gt;=COUNTIFS($C$9:C380,C380&amp;"",$D$9:D380,D380),"Matched",IF(COUNTIF('Our books'!$C$9:$C$1008,C380&amp;"")&gt;0,"Reference found - amount differs","Only on this side")),IF(COUNTIFS('Our books'!$C$9:$C$1008,C380&amp;"",'Our books'!$D$9:$D$1008,E380)&gt;=COUNTIFS($C$9:C380,C380&amp;"",$E$9:E380,E380),"Matched",IF(COUNTIF('Our books'!$C$9:$C$1008,C380&amp;"")&gt;0,"Reference found - amount differs","Only on this side")))))</f>
        <v/>
      </c>
    </row>
    <row r="381" customFormat="false" ht="15" hidden="false" customHeight="false" outlineLevel="0" collapsed="false">
      <c r="A381" s="17"/>
      <c r="B381" s="8"/>
      <c r="C381" s="8"/>
      <c r="D381" s="18"/>
      <c r="E381" s="18"/>
      <c r="F381" s="10" t="str">
        <f aca="false">IF(N(D381)+N(E381)=0,"",IF(C381="","No reference",IF(N(D381)&gt;0,IF(COUNTIFS('Our books'!$C$9:$C$1008,C381&amp;"",'Our books'!$E$9:$E$1008,D381)&gt;=COUNTIFS($C$9:C381,C381&amp;"",$D$9:D381,D381),"Matched",IF(COUNTIF('Our books'!$C$9:$C$1008,C381&amp;"")&gt;0,"Reference found - amount differs","Only on this side")),IF(COUNTIFS('Our books'!$C$9:$C$1008,C381&amp;"",'Our books'!$D$9:$D$1008,E381)&gt;=COUNTIFS($C$9:C381,C381&amp;"",$E$9:E381,E381),"Matched",IF(COUNTIF('Our books'!$C$9:$C$1008,C381&amp;"")&gt;0,"Reference found - amount differs","Only on this side")))))</f>
        <v/>
      </c>
    </row>
    <row r="382" customFormat="false" ht="15" hidden="false" customHeight="false" outlineLevel="0" collapsed="false">
      <c r="A382" s="17"/>
      <c r="B382" s="8"/>
      <c r="C382" s="8"/>
      <c r="D382" s="18"/>
      <c r="E382" s="18"/>
      <c r="F382" s="10" t="str">
        <f aca="false">IF(N(D382)+N(E382)=0,"",IF(C382="","No reference",IF(N(D382)&gt;0,IF(COUNTIFS('Our books'!$C$9:$C$1008,C382&amp;"",'Our books'!$E$9:$E$1008,D382)&gt;=COUNTIFS($C$9:C382,C382&amp;"",$D$9:D382,D382),"Matched",IF(COUNTIF('Our books'!$C$9:$C$1008,C382&amp;"")&gt;0,"Reference found - amount differs","Only on this side")),IF(COUNTIFS('Our books'!$C$9:$C$1008,C382&amp;"",'Our books'!$D$9:$D$1008,E382)&gt;=COUNTIFS($C$9:C382,C382&amp;"",$E$9:E382,E382),"Matched",IF(COUNTIF('Our books'!$C$9:$C$1008,C382&amp;"")&gt;0,"Reference found - amount differs","Only on this side")))))</f>
        <v/>
      </c>
    </row>
    <row r="383" customFormat="false" ht="15" hidden="false" customHeight="false" outlineLevel="0" collapsed="false">
      <c r="A383" s="17"/>
      <c r="B383" s="8"/>
      <c r="C383" s="8"/>
      <c r="D383" s="18"/>
      <c r="E383" s="18"/>
      <c r="F383" s="10" t="str">
        <f aca="false">IF(N(D383)+N(E383)=0,"",IF(C383="","No reference",IF(N(D383)&gt;0,IF(COUNTIFS('Our books'!$C$9:$C$1008,C383&amp;"",'Our books'!$E$9:$E$1008,D383)&gt;=COUNTIFS($C$9:C383,C383&amp;"",$D$9:D383,D383),"Matched",IF(COUNTIF('Our books'!$C$9:$C$1008,C383&amp;"")&gt;0,"Reference found - amount differs","Only on this side")),IF(COUNTIFS('Our books'!$C$9:$C$1008,C383&amp;"",'Our books'!$D$9:$D$1008,E383)&gt;=COUNTIFS($C$9:C383,C383&amp;"",$E$9:E383,E383),"Matched",IF(COUNTIF('Our books'!$C$9:$C$1008,C383&amp;"")&gt;0,"Reference found - amount differs","Only on this side")))))</f>
        <v/>
      </c>
    </row>
    <row r="384" customFormat="false" ht="15" hidden="false" customHeight="false" outlineLevel="0" collapsed="false">
      <c r="A384" s="17"/>
      <c r="B384" s="8"/>
      <c r="C384" s="8"/>
      <c r="D384" s="18"/>
      <c r="E384" s="18"/>
      <c r="F384" s="10" t="str">
        <f aca="false">IF(N(D384)+N(E384)=0,"",IF(C384="","No reference",IF(N(D384)&gt;0,IF(COUNTIFS('Our books'!$C$9:$C$1008,C384&amp;"",'Our books'!$E$9:$E$1008,D384)&gt;=COUNTIFS($C$9:C384,C384&amp;"",$D$9:D384,D384),"Matched",IF(COUNTIF('Our books'!$C$9:$C$1008,C384&amp;"")&gt;0,"Reference found - amount differs","Only on this side")),IF(COUNTIFS('Our books'!$C$9:$C$1008,C384&amp;"",'Our books'!$D$9:$D$1008,E384)&gt;=COUNTIFS($C$9:C384,C384&amp;"",$E$9:E384,E384),"Matched",IF(COUNTIF('Our books'!$C$9:$C$1008,C384&amp;"")&gt;0,"Reference found - amount differs","Only on this side")))))</f>
        <v/>
      </c>
    </row>
    <row r="385" customFormat="false" ht="15" hidden="false" customHeight="false" outlineLevel="0" collapsed="false">
      <c r="A385" s="17"/>
      <c r="B385" s="8"/>
      <c r="C385" s="8"/>
      <c r="D385" s="18"/>
      <c r="E385" s="18"/>
      <c r="F385" s="10" t="str">
        <f aca="false">IF(N(D385)+N(E385)=0,"",IF(C385="","No reference",IF(N(D385)&gt;0,IF(COUNTIFS('Our books'!$C$9:$C$1008,C385&amp;"",'Our books'!$E$9:$E$1008,D385)&gt;=COUNTIFS($C$9:C385,C385&amp;"",$D$9:D385,D385),"Matched",IF(COUNTIF('Our books'!$C$9:$C$1008,C385&amp;"")&gt;0,"Reference found - amount differs","Only on this side")),IF(COUNTIFS('Our books'!$C$9:$C$1008,C385&amp;"",'Our books'!$D$9:$D$1008,E385)&gt;=COUNTIFS($C$9:C385,C385&amp;"",$E$9:E385,E385),"Matched",IF(COUNTIF('Our books'!$C$9:$C$1008,C385&amp;"")&gt;0,"Reference found - amount differs","Only on this side")))))</f>
        <v/>
      </c>
    </row>
    <row r="386" customFormat="false" ht="15" hidden="false" customHeight="false" outlineLevel="0" collapsed="false">
      <c r="A386" s="17"/>
      <c r="B386" s="8"/>
      <c r="C386" s="8"/>
      <c r="D386" s="18"/>
      <c r="E386" s="18"/>
      <c r="F386" s="10" t="str">
        <f aca="false">IF(N(D386)+N(E386)=0,"",IF(C386="","No reference",IF(N(D386)&gt;0,IF(COUNTIFS('Our books'!$C$9:$C$1008,C386&amp;"",'Our books'!$E$9:$E$1008,D386)&gt;=COUNTIFS($C$9:C386,C386&amp;"",$D$9:D386,D386),"Matched",IF(COUNTIF('Our books'!$C$9:$C$1008,C386&amp;"")&gt;0,"Reference found - amount differs","Only on this side")),IF(COUNTIFS('Our books'!$C$9:$C$1008,C386&amp;"",'Our books'!$D$9:$D$1008,E386)&gt;=COUNTIFS($C$9:C386,C386&amp;"",$E$9:E386,E386),"Matched",IF(COUNTIF('Our books'!$C$9:$C$1008,C386&amp;"")&gt;0,"Reference found - amount differs","Only on this side")))))</f>
        <v/>
      </c>
    </row>
    <row r="387" customFormat="false" ht="15" hidden="false" customHeight="false" outlineLevel="0" collapsed="false">
      <c r="A387" s="17"/>
      <c r="B387" s="8"/>
      <c r="C387" s="8"/>
      <c r="D387" s="18"/>
      <c r="E387" s="18"/>
      <c r="F387" s="10" t="str">
        <f aca="false">IF(N(D387)+N(E387)=0,"",IF(C387="","No reference",IF(N(D387)&gt;0,IF(COUNTIFS('Our books'!$C$9:$C$1008,C387&amp;"",'Our books'!$E$9:$E$1008,D387)&gt;=COUNTIFS($C$9:C387,C387&amp;"",$D$9:D387,D387),"Matched",IF(COUNTIF('Our books'!$C$9:$C$1008,C387&amp;"")&gt;0,"Reference found - amount differs","Only on this side")),IF(COUNTIFS('Our books'!$C$9:$C$1008,C387&amp;"",'Our books'!$D$9:$D$1008,E387)&gt;=COUNTIFS($C$9:C387,C387&amp;"",$E$9:E387,E387),"Matched",IF(COUNTIF('Our books'!$C$9:$C$1008,C387&amp;"")&gt;0,"Reference found - amount differs","Only on this side")))))</f>
        <v/>
      </c>
    </row>
    <row r="388" customFormat="false" ht="15" hidden="false" customHeight="false" outlineLevel="0" collapsed="false">
      <c r="A388" s="17"/>
      <c r="B388" s="8"/>
      <c r="C388" s="8"/>
      <c r="D388" s="18"/>
      <c r="E388" s="18"/>
      <c r="F388" s="10" t="str">
        <f aca="false">IF(N(D388)+N(E388)=0,"",IF(C388="","No reference",IF(N(D388)&gt;0,IF(COUNTIFS('Our books'!$C$9:$C$1008,C388&amp;"",'Our books'!$E$9:$E$1008,D388)&gt;=COUNTIFS($C$9:C388,C388&amp;"",$D$9:D388,D388),"Matched",IF(COUNTIF('Our books'!$C$9:$C$1008,C388&amp;"")&gt;0,"Reference found - amount differs","Only on this side")),IF(COUNTIFS('Our books'!$C$9:$C$1008,C388&amp;"",'Our books'!$D$9:$D$1008,E388)&gt;=COUNTIFS($C$9:C388,C388&amp;"",$E$9:E388,E388),"Matched",IF(COUNTIF('Our books'!$C$9:$C$1008,C388&amp;"")&gt;0,"Reference found - amount differs","Only on this side")))))</f>
        <v/>
      </c>
    </row>
    <row r="389" customFormat="false" ht="15" hidden="false" customHeight="false" outlineLevel="0" collapsed="false">
      <c r="A389" s="17"/>
      <c r="B389" s="8"/>
      <c r="C389" s="8"/>
      <c r="D389" s="18"/>
      <c r="E389" s="18"/>
      <c r="F389" s="10" t="str">
        <f aca="false">IF(N(D389)+N(E389)=0,"",IF(C389="","No reference",IF(N(D389)&gt;0,IF(COUNTIFS('Our books'!$C$9:$C$1008,C389&amp;"",'Our books'!$E$9:$E$1008,D389)&gt;=COUNTIFS($C$9:C389,C389&amp;"",$D$9:D389,D389),"Matched",IF(COUNTIF('Our books'!$C$9:$C$1008,C389&amp;"")&gt;0,"Reference found - amount differs","Only on this side")),IF(COUNTIFS('Our books'!$C$9:$C$1008,C389&amp;"",'Our books'!$D$9:$D$1008,E389)&gt;=COUNTIFS($C$9:C389,C389&amp;"",$E$9:E389,E389),"Matched",IF(COUNTIF('Our books'!$C$9:$C$1008,C389&amp;"")&gt;0,"Reference found - amount differs","Only on this side")))))</f>
        <v/>
      </c>
    </row>
    <row r="390" customFormat="false" ht="15" hidden="false" customHeight="false" outlineLevel="0" collapsed="false">
      <c r="A390" s="17"/>
      <c r="B390" s="8"/>
      <c r="C390" s="8"/>
      <c r="D390" s="18"/>
      <c r="E390" s="18"/>
      <c r="F390" s="10" t="str">
        <f aca="false">IF(N(D390)+N(E390)=0,"",IF(C390="","No reference",IF(N(D390)&gt;0,IF(COUNTIFS('Our books'!$C$9:$C$1008,C390&amp;"",'Our books'!$E$9:$E$1008,D390)&gt;=COUNTIFS($C$9:C390,C390&amp;"",$D$9:D390,D390),"Matched",IF(COUNTIF('Our books'!$C$9:$C$1008,C390&amp;"")&gt;0,"Reference found - amount differs","Only on this side")),IF(COUNTIFS('Our books'!$C$9:$C$1008,C390&amp;"",'Our books'!$D$9:$D$1008,E390)&gt;=COUNTIFS($C$9:C390,C390&amp;"",$E$9:E390,E390),"Matched",IF(COUNTIF('Our books'!$C$9:$C$1008,C390&amp;"")&gt;0,"Reference found - amount differs","Only on this side")))))</f>
        <v/>
      </c>
    </row>
    <row r="391" customFormat="false" ht="15" hidden="false" customHeight="false" outlineLevel="0" collapsed="false">
      <c r="A391" s="17"/>
      <c r="B391" s="8"/>
      <c r="C391" s="8"/>
      <c r="D391" s="18"/>
      <c r="E391" s="18"/>
      <c r="F391" s="10" t="str">
        <f aca="false">IF(N(D391)+N(E391)=0,"",IF(C391="","No reference",IF(N(D391)&gt;0,IF(COUNTIFS('Our books'!$C$9:$C$1008,C391&amp;"",'Our books'!$E$9:$E$1008,D391)&gt;=COUNTIFS($C$9:C391,C391&amp;"",$D$9:D391,D391),"Matched",IF(COUNTIF('Our books'!$C$9:$C$1008,C391&amp;"")&gt;0,"Reference found - amount differs","Only on this side")),IF(COUNTIFS('Our books'!$C$9:$C$1008,C391&amp;"",'Our books'!$D$9:$D$1008,E391)&gt;=COUNTIFS($C$9:C391,C391&amp;"",$E$9:E391,E391),"Matched",IF(COUNTIF('Our books'!$C$9:$C$1008,C391&amp;"")&gt;0,"Reference found - amount differs","Only on this side")))))</f>
        <v/>
      </c>
    </row>
    <row r="392" customFormat="false" ht="15" hidden="false" customHeight="false" outlineLevel="0" collapsed="false">
      <c r="A392" s="17"/>
      <c r="B392" s="8"/>
      <c r="C392" s="8"/>
      <c r="D392" s="18"/>
      <c r="E392" s="18"/>
      <c r="F392" s="10" t="str">
        <f aca="false">IF(N(D392)+N(E392)=0,"",IF(C392="","No reference",IF(N(D392)&gt;0,IF(COUNTIFS('Our books'!$C$9:$C$1008,C392&amp;"",'Our books'!$E$9:$E$1008,D392)&gt;=COUNTIFS($C$9:C392,C392&amp;"",$D$9:D392,D392),"Matched",IF(COUNTIF('Our books'!$C$9:$C$1008,C392&amp;"")&gt;0,"Reference found - amount differs","Only on this side")),IF(COUNTIFS('Our books'!$C$9:$C$1008,C392&amp;"",'Our books'!$D$9:$D$1008,E392)&gt;=COUNTIFS($C$9:C392,C392&amp;"",$E$9:E392,E392),"Matched",IF(COUNTIF('Our books'!$C$9:$C$1008,C392&amp;"")&gt;0,"Reference found - amount differs","Only on this side")))))</f>
        <v/>
      </c>
    </row>
    <row r="393" customFormat="false" ht="15" hidden="false" customHeight="false" outlineLevel="0" collapsed="false">
      <c r="A393" s="17"/>
      <c r="B393" s="8"/>
      <c r="C393" s="8"/>
      <c r="D393" s="18"/>
      <c r="E393" s="18"/>
      <c r="F393" s="10" t="str">
        <f aca="false">IF(N(D393)+N(E393)=0,"",IF(C393="","No reference",IF(N(D393)&gt;0,IF(COUNTIFS('Our books'!$C$9:$C$1008,C393&amp;"",'Our books'!$E$9:$E$1008,D393)&gt;=COUNTIFS($C$9:C393,C393&amp;"",$D$9:D393,D393),"Matched",IF(COUNTIF('Our books'!$C$9:$C$1008,C393&amp;"")&gt;0,"Reference found - amount differs","Only on this side")),IF(COUNTIFS('Our books'!$C$9:$C$1008,C393&amp;"",'Our books'!$D$9:$D$1008,E393)&gt;=COUNTIFS($C$9:C393,C393&amp;"",$E$9:E393,E393),"Matched",IF(COUNTIF('Our books'!$C$9:$C$1008,C393&amp;"")&gt;0,"Reference found - amount differs","Only on this side")))))</f>
        <v/>
      </c>
    </row>
    <row r="394" customFormat="false" ht="15" hidden="false" customHeight="false" outlineLevel="0" collapsed="false">
      <c r="A394" s="17"/>
      <c r="B394" s="8"/>
      <c r="C394" s="8"/>
      <c r="D394" s="18"/>
      <c r="E394" s="18"/>
      <c r="F394" s="10" t="str">
        <f aca="false">IF(N(D394)+N(E394)=0,"",IF(C394="","No reference",IF(N(D394)&gt;0,IF(COUNTIFS('Our books'!$C$9:$C$1008,C394&amp;"",'Our books'!$E$9:$E$1008,D394)&gt;=COUNTIFS($C$9:C394,C394&amp;"",$D$9:D394,D394),"Matched",IF(COUNTIF('Our books'!$C$9:$C$1008,C394&amp;"")&gt;0,"Reference found - amount differs","Only on this side")),IF(COUNTIFS('Our books'!$C$9:$C$1008,C394&amp;"",'Our books'!$D$9:$D$1008,E394)&gt;=COUNTIFS($C$9:C394,C394&amp;"",$E$9:E394,E394),"Matched",IF(COUNTIF('Our books'!$C$9:$C$1008,C394&amp;"")&gt;0,"Reference found - amount differs","Only on this side")))))</f>
        <v/>
      </c>
    </row>
    <row r="395" customFormat="false" ht="15" hidden="false" customHeight="false" outlineLevel="0" collapsed="false">
      <c r="A395" s="17"/>
      <c r="B395" s="8"/>
      <c r="C395" s="8"/>
      <c r="D395" s="18"/>
      <c r="E395" s="18"/>
      <c r="F395" s="10" t="str">
        <f aca="false">IF(N(D395)+N(E395)=0,"",IF(C395="","No reference",IF(N(D395)&gt;0,IF(COUNTIFS('Our books'!$C$9:$C$1008,C395&amp;"",'Our books'!$E$9:$E$1008,D395)&gt;=COUNTIFS($C$9:C395,C395&amp;"",$D$9:D395,D395),"Matched",IF(COUNTIF('Our books'!$C$9:$C$1008,C395&amp;"")&gt;0,"Reference found - amount differs","Only on this side")),IF(COUNTIFS('Our books'!$C$9:$C$1008,C395&amp;"",'Our books'!$D$9:$D$1008,E395)&gt;=COUNTIFS($C$9:C395,C395&amp;"",$E$9:E395,E395),"Matched",IF(COUNTIF('Our books'!$C$9:$C$1008,C395&amp;"")&gt;0,"Reference found - amount differs","Only on this side")))))</f>
        <v/>
      </c>
    </row>
    <row r="396" customFormat="false" ht="15" hidden="false" customHeight="false" outlineLevel="0" collapsed="false">
      <c r="A396" s="17"/>
      <c r="B396" s="8"/>
      <c r="C396" s="8"/>
      <c r="D396" s="18"/>
      <c r="E396" s="18"/>
      <c r="F396" s="10" t="str">
        <f aca="false">IF(N(D396)+N(E396)=0,"",IF(C396="","No reference",IF(N(D396)&gt;0,IF(COUNTIFS('Our books'!$C$9:$C$1008,C396&amp;"",'Our books'!$E$9:$E$1008,D396)&gt;=COUNTIFS($C$9:C396,C396&amp;"",$D$9:D396,D396),"Matched",IF(COUNTIF('Our books'!$C$9:$C$1008,C396&amp;"")&gt;0,"Reference found - amount differs","Only on this side")),IF(COUNTIFS('Our books'!$C$9:$C$1008,C396&amp;"",'Our books'!$D$9:$D$1008,E396)&gt;=COUNTIFS($C$9:C396,C396&amp;"",$E$9:E396,E396),"Matched",IF(COUNTIF('Our books'!$C$9:$C$1008,C396&amp;"")&gt;0,"Reference found - amount differs","Only on this side")))))</f>
        <v/>
      </c>
    </row>
    <row r="397" customFormat="false" ht="15" hidden="false" customHeight="false" outlineLevel="0" collapsed="false">
      <c r="A397" s="17"/>
      <c r="B397" s="8"/>
      <c r="C397" s="8"/>
      <c r="D397" s="18"/>
      <c r="E397" s="18"/>
      <c r="F397" s="10" t="str">
        <f aca="false">IF(N(D397)+N(E397)=0,"",IF(C397="","No reference",IF(N(D397)&gt;0,IF(COUNTIFS('Our books'!$C$9:$C$1008,C397&amp;"",'Our books'!$E$9:$E$1008,D397)&gt;=COUNTIFS($C$9:C397,C397&amp;"",$D$9:D397,D397),"Matched",IF(COUNTIF('Our books'!$C$9:$C$1008,C397&amp;"")&gt;0,"Reference found - amount differs","Only on this side")),IF(COUNTIFS('Our books'!$C$9:$C$1008,C397&amp;"",'Our books'!$D$9:$D$1008,E397)&gt;=COUNTIFS($C$9:C397,C397&amp;"",$E$9:E397,E397),"Matched",IF(COUNTIF('Our books'!$C$9:$C$1008,C397&amp;"")&gt;0,"Reference found - amount differs","Only on this side")))))</f>
        <v/>
      </c>
    </row>
    <row r="398" customFormat="false" ht="15" hidden="false" customHeight="false" outlineLevel="0" collapsed="false">
      <c r="A398" s="17"/>
      <c r="B398" s="8"/>
      <c r="C398" s="8"/>
      <c r="D398" s="18"/>
      <c r="E398" s="18"/>
      <c r="F398" s="10" t="str">
        <f aca="false">IF(N(D398)+N(E398)=0,"",IF(C398="","No reference",IF(N(D398)&gt;0,IF(COUNTIFS('Our books'!$C$9:$C$1008,C398&amp;"",'Our books'!$E$9:$E$1008,D398)&gt;=COUNTIFS($C$9:C398,C398&amp;"",$D$9:D398,D398),"Matched",IF(COUNTIF('Our books'!$C$9:$C$1008,C398&amp;"")&gt;0,"Reference found - amount differs","Only on this side")),IF(COUNTIFS('Our books'!$C$9:$C$1008,C398&amp;"",'Our books'!$D$9:$D$1008,E398)&gt;=COUNTIFS($C$9:C398,C398&amp;"",$E$9:E398,E398),"Matched",IF(COUNTIF('Our books'!$C$9:$C$1008,C398&amp;"")&gt;0,"Reference found - amount differs","Only on this side")))))</f>
        <v/>
      </c>
    </row>
    <row r="399" customFormat="false" ht="15" hidden="false" customHeight="false" outlineLevel="0" collapsed="false">
      <c r="A399" s="17"/>
      <c r="B399" s="8"/>
      <c r="C399" s="8"/>
      <c r="D399" s="18"/>
      <c r="E399" s="18"/>
      <c r="F399" s="10" t="str">
        <f aca="false">IF(N(D399)+N(E399)=0,"",IF(C399="","No reference",IF(N(D399)&gt;0,IF(COUNTIFS('Our books'!$C$9:$C$1008,C399&amp;"",'Our books'!$E$9:$E$1008,D399)&gt;=COUNTIFS($C$9:C399,C399&amp;"",$D$9:D399,D399),"Matched",IF(COUNTIF('Our books'!$C$9:$C$1008,C399&amp;"")&gt;0,"Reference found - amount differs","Only on this side")),IF(COUNTIFS('Our books'!$C$9:$C$1008,C399&amp;"",'Our books'!$D$9:$D$1008,E399)&gt;=COUNTIFS($C$9:C399,C399&amp;"",$E$9:E399,E399),"Matched",IF(COUNTIF('Our books'!$C$9:$C$1008,C399&amp;"")&gt;0,"Reference found - amount differs","Only on this side")))))</f>
        <v/>
      </c>
    </row>
    <row r="400" customFormat="false" ht="15" hidden="false" customHeight="false" outlineLevel="0" collapsed="false">
      <c r="A400" s="17"/>
      <c r="B400" s="8"/>
      <c r="C400" s="8"/>
      <c r="D400" s="18"/>
      <c r="E400" s="18"/>
      <c r="F400" s="10" t="str">
        <f aca="false">IF(N(D400)+N(E400)=0,"",IF(C400="","No reference",IF(N(D400)&gt;0,IF(COUNTIFS('Our books'!$C$9:$C$1008,C400&amp;"",'Our books'!$E$9:$E$1008,D400)&gt;=COUNTIFS($C$9:C400,C400&amp;"",$D$9:D400,D400),"Matched",IF(COUNTIF('Our books'!$C$9:$C$1008,C400&amp;"")&gt;0,"Reference found - amount differs","Only on this side")),IF(COUNTIFS('Our books'!$C$9:$C$1008,C400&amp;"",'Our books'!$D$9:$D$1008,E400)&gt;=COUNTIFS($C$9:C400,C400&amp;"",$E$9:E400,E400),"Matched",IF(COUNTIF('Our books'!$C$9:$C$1008,C400&amp;"")&gt;0,"Reference found - amount differs","Only on this side")))))</f>
        <v/>
      </c>
    </row>
    <row r="401" customFormat="false" ht="15" hidden="false" customHeight="false" outlineLevel="0" collapsed="false">
      <c r="A401" s="17"/>
      <c r="B401" s="8"/>
      <c r="C401" s="8"/>
      <c r="D401" s="18"/>
      <c r="E401" s="18"/>
      <c r="F401" s="10" t="str">
        <f aca="false">IF(N(D401)+N(E401)=0,"",IF(C401="","No reference",IF(N(D401)&gt;0,IF(COUNTIFS('Our books'!$C$9:$C$1008,C401&amp;"",'Our books'!$E$9:$E$1008,D401)&gt;=COUNTIFS($C$9:C401,C401&amp;"",$D$9:D401,D401),"Matched",IF(COUNTIF('Our books'!$C$9:$C$1008,C401&amp;"")&gt;0,"Reference found - amount differs","Only on this side")),IF(COUNTIFS('Our books'!$C$9:$C$1008,C401&amp;"",'Our books'!$D$9:$D$1008,E401)&gt;=COUNTIFS($C$9:C401,C401&amp;"",$E$9:E401,E401),"Matched",IF(COUNTIF('Our books'!$C$9:$C$1008,C401&amp;"")&gt;0,"Reference found - amount differs","Only on this side")))))</f>
        <v/>
      </c>
    </row>
    <row r="402" customFormat="false" ht="15" hidden="false" customHeight="false" outlineLevel="0" collapsed="false">
      <c r="A402" s="17"/>
      <c r="B402" s="8"/>
      <c r="C402" s="8"/>
      <c r="D402" s="18"/>
      <c r="E402" s="18"/>
      <c r="F402" s="10" t="str">
        <f aca="false">IF(N(D402)+N(E402)=0,"",IF(C402="","No reference",IF(N(D402)&gt;0,IF(COUNTIFS('Our books'!$C$9:$C$1008,C402&amp;"",'Our books'!$E$9:$E$1008,D402)&gt;=COUNTIFS($C$9:C402,C402&amp;"",$D$9:D402,D402),"Matched",IF(COUNTIF('Our books'!$C$9:$C$1008,C402&amp;"")&gt;0,"Reference found - amount differs","Only on this side")),IF(COUNTIFS('Our books'!$C$9:$C$1008,C402&amp;"",'Our books'!$D$9:$D$1008,E402)&gt;=COUNTIFS($C$9:C402,C402&amp;"",$E$9:E402,E402),"Matched",IF(COUNTIF('Our books'!$C$9:$C$1008,C402&amp;"")&gt;0,"Reference found - amount differs","Only on this side")))))</f>
        <v/>
      </c>
    </row>
    <row r="403" customFormat="false" ht="15" hidden="false" customHeight="false" outlineLevel="0" collapsed="false">
      <c r="A403" s="17"/>
      <c r="B403" s="8"/>
      <c r="C403" s="8"/>
      <c r="D403" s="18"/>
      <c r="E403" s="18"/>
      <c r="F403" s="10" t="str">
        <f aca="false">IF(N(D403)+N(E403)=0,"",IF(C403="","No reference",IF(N(D403)&gt;0,IF(COUNTIFS('Our books'!$C$9:$C$1008,C403&amp;"",'Our books'!$E$9:$E$1008,D403)&gt;=COUNTIFS($C$9:C403,C403&amp;"",$D$9:D403,D403),"Matched",IF(COUNTIF('Our books'!$C$9:$C$1008,C403&amp;"")&gt;0,"Reference found - amount differs","Only on this side")),IF(COUNTIFS('Our books'!$C$9:$C$1008,C403&amp;"",'Our books'!$D$9:$D$1008,E403)&gt;=COUNTIFS($C$9:C403,C403&amp;"",$E$9:E403,E403),"Matched",IF(COUNTIF('Our books'!$C$9:$C$1008,C403&amp;"")&gt;0,"Reference found - amount differs","Only on this side")))))</f>
        <v/>
      </c>
    </row>
    <row r="404" customFormat="false" ht="15" hidden="false" customHeight="false" outlineLevel="0" collapsed="false">
      <c r="A404" s="17"/>
      <c r="B404" s="8"/>
      <c r="C404" s="8"/>
      <c r="D404" s="18"/>
      <c r="E404" s="18"/>
      <c r="F404" s="10" t="str">
        <f aca="false">IF(N(D404)+N(E404)=0,"",IF(C404="","No reference",IF(N(D404)&gt;0,IF(COUNTIFS('Our books'!$C$9:$C$1008,C404&amp;"",'Our books'!$E$9:$E$1008,D404)&gt;=COUNTIFS($C$9:C404,C404&amp;"",$D$9:D404,D404),"Matched",IF(COUNTIF('Our books'!$C$9:$C$1008,C404&amp;"")&gt;0,"Reference found - amount differs","Only on this side")),IF(COUNTIFS('Our books'!$C$9:$C$1008,C404&amp;"",'Our books'!$D$9:$D$1008,E404)&gt;=COUNTIFS($C$9:C404,C404&amp;"",$E$9:E404,E404),"Matched",IF(COUNTIF('Our books'!$C$9:$C$1008,C404&amp;"")&gt;0,"Reference found - amount differs","Only on this side")))))</f>
        <v/>
      </c>
    </row>
    <row r="405" customFormat="false" ht="15" hidden="false" customHeight="false" outlineLevel="0" collapsed="false">
      <c r="A405" s="17"/>
      <c r="B405" s="8"/>
      <c r="C405" s="8"/>
      <c r="D405" s="18"/>
      <c r="E405" s="18"/>
      <c r="F405" s="10" t="str">
        <f aca="false">IF(N(D405)+N(E405)=0,"",IF(C405="","No reference",IF(N(D405)&gt;0,IF(COUNTIFS('Our books'!$C$9:$C$1008,C405&amp;"",'Our books'!$E$9:$E$1008,D405)&gt;=COUNTIFS($C$9:C405,C405&amp;"",$D$9:D405,D405),"Matched",IF(COUNTIF('Our books'!$C$9:$C$1008,C405&amp;"")&gt;0,"Reference found - amount differs","Only on this side")),IF(COUNTIFS('Our books'!$C$9:$C$1008,C405&amp;"",'Our books'!$D$9:$D$1008,E405)&gt;=COUNTIFS($C$9:C405,C405&amp;"",$E$9:E405,E405),"Matched",IF(COUNTIF('Our books'!$C$9:$C$1008,C405&amp;"")&gt;0,"Reference found - amount differs","Only on this side")))))</f>
        <v/>
      </c>
    </row>
    <row r="406" customFormat="false" ht="15" hidden="false" customHeight="false" outlineLevel="0" collapsed="false">
      <c r="A406" s="17"/>
      <c r="B406" s="8"/>
      <c r="C406" s="8"/>
      <c r="D406" s="18"/>
      <c r="E406" s="18"/>
      <c r="F406" s="10" t="str">
        <f aca="false">IF(N(D406)+N(E406)=0,"",IF(C406="","No reference",IF(N(D406)&gt;0,IF(COUNTIFS('Our books'!$C$9:$C$1008,C406&amp;"",'Our books'!$E$9:$E$1008,D406)&gt;=COUNTIFS($C$9:C406,C406&amp;"",$D$9:D406,D406),"Matched",IF(COUNTIF('Our books'!$C$9:$C$1008,C406&amp;"")&gt;0,"Reference found - amount differs","Only on this side")),IF(COUNTIFS('Our books'!$C$9:$C$1008,C406&amp;"",'Our books'!$D$9:$D$1008,E406)&gt;=COUNTIFS($C$9:C406,C406&amp;"",$E$9:E406,E406),"Matched",IF(COUNTIF('Our books'!$C$9:$C$1008,C406&amp;"")&gt;0,"Reference found - amount differs","Only on this side")))))</f>
        <v/>
      </c>
    </row>
    <row r="407" customFormat="false" ht="15" hidden="false" customHeight="false" outlineLevel="0" collapsed="false">
      <c r="A407" s="17"/>
      <c r="B407" s="8"/>
      <c r="C407" s="8"/>
      <c r="D407" s="18"/>
      <c r="E407" s="18"/>
      <c r="F407" s="10" t="str">
        <f aca="false">IF(N(D407)+N(E407)=0,"",IF(C407="","No reference",IF(N(D407)&gt;0,IF(COUNTIFS('Our books'!$C$9:$C$1008,C407&amp;"",'Our books'!$E$9:$E$1008,D407)&gt;=COUNTIFS($C$9:C407,C407&amp;"",$D$9:D407,D407),"Matched",IF(COUNTIF('Our books'!$C$9:$C$1008,C407&amp;"")&gt;0,"Reference found - amount differs","Only on this side")),IF(COUNTIFS('Our books'!$C$9:$C$1008,C407&amp;"",'Our books'!$D$9:$D$1008,E407)&gt;=COUNTIFS($C$9:C407,C407&amp;"",$E$9:E407,E407),"Matched",IF(COUNTIF('Our books'!$C$9:$C$1008,C407&amp;"")&gt;0,"Reference found - amount differs","Only on this side")))))</f>
        <v/>
      </c>
    </row>
    <row r="408" customFormat="false" ht="15" hidden="false" customHeight="false" outlineLevel="0" collapsed="false">
      <c r="A408" s="17"/>
      <c r="B408" s="8"/>
      <c r="C408" s="8"/>
      <c r="D408" s="18"/>
      <c r="E408" s="18"/>
      <c r="F408" s="10" t="str">
        <f aca="false">IF(N(D408)+N(E408)=0,"",IF(C408="","No reference",IF(N(D408)&gt;0,IF(COUNTIFS('Our books'!$C$9:$C$1008,C408&amp;"",'Our books'!$E$9:$E$1008,D408)&gt;=COUNTIFS($C$9:C408,C408&amp;"",$D$9:D408,D408),"Matched",IF(COUNTIF('Our books'!$C$9:$C$1008,C408&amp;"")&gt;0,"Reference found - amount differs","Only on this side")),IF(COUNTIFS('Our books'!$C$9:$C$1008,C408&amp;"",'Our books'!$D$9:$D$1008,E408)&gt;=COUNTIFS($C$9:C408,C408&amp;"",$E$9:E408,E408),"Matched",IF(COUNTIF('Our books'!$C$9:$C$1008,C408&amp;"")&gt;0,"Reference found - amount differs","Only on this side")))))</f>
        <v/>
      </c>
    </row>
    <row r="409" customFormat="false" ht="15" hidden="false" customHeight="false" outlineLevel="0" collapsed="false">
      <c r="A409" s="17"/>
      <c r="B409" s="8"/>
      <c r="C409" s="8"/>
      <c r="D409" s="18"/>
      <c r="E409" s="18"/>
      <c r="F409" s="10" t="str">
        <f aca="false">IF(N(D409)+N(E409)=0,"",IF(C409="","No reference",IF(N(D409)&gt;0,IF(COUNTIFS('Our books'!$C$9:$C$1008,C409&amp;"",'Our books'!$E$9:$E$1008,D409)&gt;=COUNTIFS($C$9:C409,C409&amp;"",$D$9:D409,D409),"Matched",IF(COUNTIF('Our books'!$C$9:$C$1008,C409&amp;"")&gt;0,"Reference found - amount differs","Only on this side")),IF(COUNTIFS('Our books'!$C$9:$C$1008,C409&amp;"",'Our books'!$D$9:$D$1008,E409)&gt;=COUNTIFS($C$9:C409,C409&amp;"",$E$9:E409,E409),"Matched",IF(COUNTIF('Our books'!$C$9:$C$1008,C409&amp;"")&gt;0,"Reference found - amount differs","Only on this side")))))</f>
        <v/>
      </c>
    </row>
    <row r="410" customFormat="false" ht="15" hidden="false" customHeight="false" outlineLevel="0" collapsed="false">
      <c r="A410" s="17"/>
      <c r="B410" s="8"/>
      <c r="C410" s="8"/>
      <c r="D410" s="18"/>
      <c r="E410" s="18"/>
      <c r="F410" s="10" t="str">
        <f aca="false">IF(N(D410)+N(E410)=0,"",IF(C410="","No reference",IF(N(D410)&gt;0,IF(COUNTIFS('Our books'!$C$9:$C$1008,C410&amp;"",'Our books'!$E$9:$E$1008,D410)&gt;=COUNTIFS($C$9:C410,C410&amp;"",$D$9:D410,D410),"Matched",IF(COUNTIF('Our books'!$C$9:$C$1008,C410&amp;"")&gt;0,"Reference found - amount differs","Only on this side")),IF(COUNTIFS('Our books'!$C$9:$C$1008,C410&amp;"",'Our books'!$D$9:$D$1008,E410)&gt;=COUNTIFS($C$9:C410,C410&amp;"",$E$9:E410,E410),"Matched",IF(COUNTIF('Our books'!$C$9:$C$1008,C410&amp;"")&gt;0,"Reference found - amount differs","Only on this side")))))</f>
        <v/>
      </c>
    </row>
    <row r="411" customFormat="false" ht="15" hidden="false" customHeight="false" outlineLevel="0" collapsed="false">
      <c r="A411" s="17"/>
      <c r="B411" s="8"/>
      <c r="C411" s="8"/>
      <c r="D411" s="18"/>
      <c r="E411" s="18"/>
      <c r="F411" s="10" t="str">
        <f aca="false">IF(N(D411)+N(E411)=0,"",IF(C411="","No reference",IF(N(D411)&gt;0,IF(COUNTIFS('Our books'!$C$9:$C$1008,C411&amp;"",'Our books'!$E$9:$E$1008,D411)&gt;=COUNTIFS($C$9:C411,C411&amp;"",$D$9:D411,D411),"Matched",IF(COUNTIF('Our books'!$C$9:$C$1008,C411&amp;"")&gt;0,"Reference found - amount differs","Only on this side")),IF(COUNTIFS('Our books'!$C$9:$C$1008,C411&amp;"",'Our books'!$D$9:$D$1008,E411)&gt;=COUNTIFS($C$9:C411,C411&amp;"",$E$9:E411,E411),"Matched",IF(COUNTIF('Our books'!$C$9:$C$1008,C411&amp;"")&gt;0,"Reference found - amount differs","Only on this side")))))</f>
        <v/>
      </c>
    </row>
    <row r="412" customFormat="false" ht="15" hidden="false" customHeight="false" outlineLevel="0" collapsed="false">
      <c r="A412" s="17"/>
      <c r="B412" s="8"/>
      <c r="C412" s="8"/>
      <c r="D412" s="18"/>
      <c r="E412" s="18"/>
      <c r="F412" s="10" t="str">
        <f aca="false">IF(N(D412)+N(E412)=0,"",IF(C412="","No reference",IF(N(D412)&gt;0,IF(COUNTIFS('Our books'!$C$9:$C$1008,C412&amp;"",'Our books'!$E$9:$E$1008,D412)&gt;=COUNTIFS($C$9:C412,C412&amp;"",$D$9:D412,D412),"Matched",IF(COUNTIF('Our books'!$C$9:$C$1008,C412&amp;"")&gt;0,"Reference found - amount differs","Only on this side")),IF(COUNTIFS('Our books'!$C$9:$C$1008,C412&amp;"",'Our books'!$D$9:$D$1008,E412)&gt;=COUNTIFS($C$9:C412,C412&amp;"",$E$9:E412,E412),"Matched",IF(COUNTIF('Our books'!$C$9:$C$1008,C412&amp;"")&gt;0,"Reference found - amount differs","Only on this side")))))</f>
        <v/>
      </c>
    </row>
    <row r="413" customFormat="false" ht="15" hidden="false" customHeight="false" outlineLevel="0" collapsed="false">
      <c r="A413" s="17"/>
      <c r="B413" s="8"/>
      <c r="C413" s="8"/>
      <c r="D413" s="18"/>
      <c r="E413" s="18"/>
      <c r="F413" s="10" t="str">
        <f aca="false">IF(N(D413)+N(E413)=0,"",IF(C413="","No reference",IF(N(D413)&gt;0,IF(COUNTIFS('Our books'!$C$9:$C$1008,C413&amp;"",'Our books'!$E$9:$E$1008,D413)&gt;=COUNTIFS($C$9:C413,C413&amp;"",$D$9:D413,D413),"Matched",IF(COUNTIF('Our books'!$C$9:$C$1008,C413&amp;"")&gt;0,"Reference found - amount differs","Only on this side")),IF(COUNTIFS('Our books'!$C$9:$C$1008,C413&amp;"",'Our books'!$D$9:$D$1008,E413)&gt;=COUNTIFS($C$9:C413,C413&amp;"",$E$9:E413,E413),"Matched",IF(COUNTIF('Our books'!$C$9:$C$1008,C413&amp;"")&gt;0,"Reference found - amount differs","Only on this side")))))</f>
        <v/>
      </c>
    </row>
    <row r="414" customFormat="false" ht="15" hidden="false" customHeight="false" outlineLevel="0" collapsed="false">
      <c r="A414" s="17"/>
      <c r="B414" s="8"/>
      <c r="C414" s="8"/>
      <c r="D414" s="18"/>
      <c r="E414" s="18"/>
      <c r="F414" s="10" t="str">
        <f aca="false">IF(N(D414)+N(E414)=0,"",IF(C414="","No reference",IF(N(D414)&gt;0,IF(COUNTIFS('Our books'!$C$9:$C$1008,C414&amp;"",'Our books'!$E$9:$E$1008,D414)&gt;=COUNTIFS($C$9:C414,C414&amp;"",$D$9:D414,D414),"Matched",IF(COUNTIF('Our books'!$C$9:$C$1008,C414&amp;"")&gt;0,"Reference found - amount differs","Only on this side")),IF(COUNTIFS('Our books'!$C$9:$C$1008,C414&amp;"",'Our books'!$D$9:$D$1008,E414)&gt;=COUNTIFS($C$9:C414,C414&amp;"",$E$9:E414,E414),"Matched",IF(COUNTIF('Our books'!$C$9:$C$1008,C414&amp;"")&gt;0,"Reference found - amount differs","Only on this side")))))</f>
        <v/>
      </c>
    </row>
    <row r="415" customFormat="false" ht="15" hidden="false" customHeight="false" outlineLevel="0" collapsed="false">
      <c r="A415" s="17"/>
      <c r="B415" s="8"/>
      <c r="C415" s="8"/>
      <c r="D415" s="18"/>
      <c r="E415" s="18"/>
      <c r="F415" s="10" t="str">
        <f aca="false">IF(N(D415)+N(E415)=0,"",IF(C415="","No reference",IF(N(D415)&gt;0,IF(COUNTIFS('Our books'!$C$9:$C$1008,C415&amp;"",'Our books'!$E$9:$E$1008,D415)&gt;=COUNTIFS($C$9:C415,C415&amp;"",$D$9:D415,D415),"Matched",IF(COUNTIF('Our books'!$C$9:$C$1008,C415&amp;"")&gt;0,"Reference found - amount differs","Only on this side")),IF(COUNTIFS('Our books'!$C$9:$C$1008,C415&amp;"",'Our books'!$D$9:$D$1008,E415)&gt;=COUNTIFS($C$9:C415,C415&amp;"",$E$9:E415,E415),"Matched",IF(COUNTIF('Our books'!$C$9:$C$1008,C415&amp;"")&gt;0,"Reference found - amount differs","Only on this side")))))</f>
        <v/>
      </c>
    </row>
    <row r="416" customFormat="false" ht="15" hidden="false" customHeight="false" outlineLevel="0" collapsed="false">
      <c r="A416" s="17"/>
      <c r="B416" s="8"/>
      <c r="C416" s="8"/>
      <c r="D416" s="18"/>
      <c r="E416" s="18"/>
      <c r="F416" s="10" t="str">
        <f aca="false">IF(N(D416)+N(E416)=0,"",IF(C416="","No reference",IF(N(D416)&gt;0,IF(COUNTIFS('Our books'!$C$9:$C$1008,C416&amp;"",'Our books'!$E$9:$E$1008,D416)&gt;=COUNTIFS($C$9:C416,C416&amp;"",$D$9:D416,D416),"Matched",IF(COUNTIF('Our books'!$C$9:$C$1008,C416&amp;"")&gt;0,"Reference found - amount differs","Only on this side")),IF(COUNTIFS('Our books'!$C$9:$C$1008,C416&amp;"",'Our books'!$D$9:$D$1008,E416)&gt;=COUNTIFS($C$9:C416,C416&amp;"",$E$9:E416,E416),"Matched",IF(COUNTIF('Our books'!$C$9:$C$1008,C416&amp;"")&gt;0,"Reference found - amount differs","Only on this side")))))</f>
        <v/>
      </c>
    </row>
    <row r="417" customFormat="false" ht="15" hidden="false" customHeight="false" outlineLevel="0" collapsed="false">
      <c r="A417" s="17"/>
      <c r="B417" s="8"/>
      <c r="C417" s="8"/>
      <c r="D417" s="18"/>
      <c r="E417" s="18"/>
      <c r="F417" s="10" t="str">
        <f aca="false">IF(N(D417)+N(E417)=0,"",IF(C417="","No reference",IF(N(D417)&gt;0,IF(COUNTIFS('Our books'!$C$9:$C$1008,C417&amp;"",'Our books'!$E$9:$E$1008,D417)&gt;=COUNTIFS($C$9:C417,C417&amp;"",$D$9:D417,D417),"Matched",IF(COUNTIF('Our books'!$C$9:$C$1008,C417&amp;"")&gt;0,"Reference found - amount differs","Only on this side")),IF(COUNTIFS('Our books'!$C$9:$C$1008,C417&amp;"",'Our books'!$D$9:$D$1008,E417)&gt;=COUNTIFS($C$9:C417,C417&amp;"",$E$9:E417,E417),"Matched",IF(COUNTIF('Our books'!$C$9:$C$1008,C417&amp;"")&gt;0,"Reference found - amount differs","Only on this side")))))</f>
        <v/>
      </c>
    </row>
    <row r="418" customFormat="false" ht="15" hidden="false" customHeight="false" outlineLevel="0" collapsed="false">
      <c r="A418" s="17"/>
      <c r="B418" s="8"/>
      <c r="C418" s="8"/>
      <c r="D418" s="18"/>
      <c r="E418" s="18"/>
      <c r="F418" s="10" t="str">
        <f aca="false">IF(N(D418)+N(E418)=0,"",IF(C418="","No reference",IF(N(D418)&gt;0,IF(COUNTIFS('Our books'!$C$9:$C$1008,C418&amp;"",'Our books'!$E$9:$E$1008,D418)&gt;=COUNTIFS($C$9:C418,C418&amp;"",$D$9:D418,D418),"Matched",IF(COUNTIF('Our books'!$C$9:$C$1008,C418&amp;"")&gt;0,"Reference found - amount differs","Only on this side")),IF(COUNTIFS('Our books'!$C$9:$C$1008,C418&amp;"",'Our books'!$D$9:$D$1008,E418)&gt;=COUNTIFS($C$9:C418,C418&amp;"",$E$9:E418,E418),"Matched",IF(COUNTIF('Our books'!$C$9:$C$1008,C418&amp;"")&gt;0,"Reference found - amount differs","Only on this side")))))</f>
        <v/>
      </c>
    </row>
    <row r="419" customFormat="false" ht="15" hidden="false" customHeight="false" outlineLevel="0" collapsed="false">
      <c r="A419" s="17"/>
      <c r="B419" s="8"/>
      <c r="C419" s="8"/>
      <c r="D419" s="18"/>
      <c r="E419" s="18"/>
      <c r="F419" s="10" t="str">
        <f aca="false">IF(N(D419)+N(E419)=0,"",IF(C419="","No reference",IF(N(D419)&gt;0,IF(COUNTIFS('Our books'!$C$9:$C$1008,C419&amp;"",'Our books'!$E$9:$E$1008,D419)&gt;=COUNTIFS($C$9:C419,C419&amp;"",$D$9:D419,D419),"Matched",IF(COUNTIF('Our books'!$C$9:$C$1008,C419&amp;"")&gt;0,"Reference found - amount differs","Only on this side")),IF(COUNTIFS('Our books'!$C$9:$C$1008,C419&amp;"",'Our books'!$D$9:$D$1008,E419)&gt;=COUNTIFS($C$9:C419,C419&amp;"",$E$9:E419,E419),"Matched",IF(COUNTIF('Our books'!$C$9:$C$1008,C419&amp;"")&gt;0,"Reference found - amount differs","Only on this side")))))</f>
        <v/>
      </c>
    </row>
    <row r="420" customFormat="false" ht="15" hidden="false" customHeight="false" outlineLevel="0" collapsed="false">
      <c r="A420" s="17"/>
      <c r="B420" s="8"/>
      <c r="C420" s="8"/>
      <c r="D420" s="18"/>
      <c r="E420" s="18"/>
      <c r="F420" s="10" t="str">
        <f aca="false">IF(N(D420)+N(E420)=0,"",IF(C420="","No reference",IF(N(D420)&gt;0,IF(COUNTIFS('Our books'!$C$9:$C$1008,C420&amp;"",'Our books'!$E$9:$E$1008,D420)&gt;=COUNTIFS($C$9:C420,C420&amp;"",$D$9:D420,D420),"Matched",IF(COUNTIF('Our books'!$C$9:$C$1008,C420&amp;"")&gt;0,"Reference found - amount differs","Only on this side")),IF(COUNTIFS('Our books'!$C$9:$C$1008,C420&amp;"",'Our books'!$D$9:$D$1008,E420)&gt;=COUNTIFS($C$9:C420,C420&amp;"",$E$9:E420,E420),"Matched",IF(COUNTIF('Our books'!$C$9:$C$1008,C420&amp;"")&gt;0,"Reference found - amount differs","Only on this side")))))</f>
        <v/>
      </c>
    </row>
    <row r="421" customFormat="false" ht="15" hidden="false" customHeight="false" outlineLevel="0" collapsed="false">
      <c r="A421" s="17"/>
      <c r="B421" s="8"/>
      <c r="C421" s="8"/>
      <c r="D421" s="18"/>
      <c r="E421" s="18"/>
      <c r="F421" s="10" t="str">
        <f aca="false">IF(N(D421)+N(E421)=0,"",IF(C421="","No reference",IF(N(D421)&gt;0,IF(COUNTIFS('Our books'!$C$9:$C$1008,C421&amp;"",'Our books'!$E$9:$E$1008,D421)&gt;=COUNTIFS($C$9:C421,C421&amp;"",$D$9:D421,D421),"Matched",IF(COUNTIF('Our books'!$C$9:$C$1008,C421&amp;"")&gt;0,"Reference found - amount differs","Only on this side")),IF(COUNTIFS('Our books'!$C$9:$C$1008,C421&amp;"",'Our books'!$D$9:$D$1008,E421)&gt;=COUNTIFS($C$9:C421,C421&amp;"",$E$9:E421,E421),"Matched",IF(COUNTIF('Our books'!$C$9:$C$1008,C421&amp;"")&gt;0,"Reference found - amount differs","Only on this side")))))</f>
        <v/>
      </c>
    </row>
    <row r="422" customFormat="false" ht="15" hidden="false" customHeight="false" outlineLevel="0" collapsed="false">
      <c r="A422" s="17"/>
      <c r="B422" s="8"/>
      <c r="C422" s="8"/>
      <c r="D422" s="18"/>
      <c r="E422" s="18"/>
      <c r="F422" s="10" t="str">
        <f aca="false">IF(N(D422)+N(E422)=0,"",IF(C422="","No reference",IF(N(D422)&gt;0,IF(COUNTIFS('Our books'!$C$9:$C$1008,C422&amp;"",'Our books'!$E$9:$E$1008,D422)&gt;=COUNTIFS($C$9:C422,C422&amp;"",$D$9:D422,D422),"Matched",IF(COUNTIF('Our books'!$C$9:$C$1008,C422&amp;"")&gt;0,"Reference found - amount differs","Only on this side")),IF(COUNTIFS('Our books'!$C$9:$C$1008,C422&amp;"",'Our books'!$D$9:$D$1008,E422)&gt;=COUNTIFS($C$9:C422,C422&amp;"",$E$9:E422,E422),"Matched",IF(COUNTIF('Our books'!$C$9:$C$1008,C422&amp;"")&gt;0,"Reference found - amount differs","Only on this side")))))</f>
        <v/>
      </c>
    </row>
    <row r="423" customFormat="false" ht="15" hidden="false" customHeight="false" outlineLevel="0" collapsed="false">
      <c r="A423" s="17"/>
      <c r="B423" s="8"/>
      <c r="C423" s="8"/>
      <c r="D423" s="18"/>
      <c r="E423" s="18"/>
      <c r="F423" s="10" t="str">
        <f aca="false">IF(N(D423)+N(E423)=0,"",IF(C423="","No reference",IF(N(D423)&gt;0,IF(COUNTIFS('Our books'!$C$9:$C$1008,C423&amp;"",'Our books'!$E$9:$E$1008,D423)&gt;=COUNTIFS($C$9:C423,C423&amp;"",$D$9:D423,D423),"Matched",IF(COUNTIF('Our books'!$C$9:$C$1008,C423&amp;"")&gt;0,"Reference found - amount differs","Only on this side")),IF(COUNTIFS('Our books'!$C$9:$C$1008,C423&amp;"",'Our books'!$D$9:$D$1008,E423)&gt;=COUNTIFS($C$9:C423,C423&amp;"",$E$9:E423,E423),"Matched",IF(COUNTIF('Our books'!$C$9:$C$1008,C423&amp;"")&gt;0,"Reference found - amount differs","Only on this side")))))</f>
        <v/>
      </c>
    </row>
    <row r="424" customFormat="false" ht="15" hidden="false" customHeight="false" outlineLevel="0" collapsed="false">
      <c r="A424" s="17"/>
      <c r="B424" s="8"/>
      <c r="C424" s="8"/>
      <c r="D424" s="18"/>
      <c r="E424" s="18"/>
      <c r="F424" s="10" t="str">
        <f aca="false">IF(N(D424)+N(E424)=0,"",IF(C424="","No reference",IF(N(D424)&gt;0,IF(COUNTIFS('Our books'!$C$9:$C$1008,C424&amp;"",'Our books'!$E$9:$E$1008,D424)&gt;=COUNTIFS($C$9:C424,C424&amp;"",$D$9:D424,D424),"Matched",IF(COUNTIF('Our books'!$C$9:$C$1008,C424&amp;"")&gt;0,"Reference found - amount differs","Only on this side")),IF(COUNTIFS('Our books'!$C$9:$C$1008,C424&amp;"",'Our books'!$D$9:$D$1008,E424)&gt;=COUNTIFS($C$9:C424,C424&amp;"",$E$9:E424,E424),"Matched",IF(COUNTIF('Our books'!$C$9:$C$1008,C424&amp;"")&gt;0,"Reference found - amount differs","Only on this side")))))</f>
        <v/>
      </c>
    </row>
    <row r="425" customFormat="false" ht="15" hidden="false" customHeight="false" outlineLevel="0" collapsed="false">
      <c r="A425" s="17"/>
      <c r="B425" s="8"/>
      <c r="C425" s="8"/>
      <c r="D425" s="18"/>
      <c r="E425" s="18"/>
      <c r="F425" s="10" t="str">
        <f aca="false">IF(N(D425)+N(E425)=0,"",IF(C425="","No reference",IF(N(D425)&gt;0,IF(COUNTIFS('Our books'!$C$9:$C$1008,C425&amp;"",'Our books'!$E$9:$E$1008,D425)&gt;=COUNTIFS($C$9:C425,C425&amp;"",$D$9:D425,D425),"Matched",IF(COUNTIF('Our books'!$C$9:$C$1008,C425&amp;"")&gt;0,"Reference found - amount differs","Only on this side")),IF(COUNTIFS('Our books'!$C$9:$C$1008,C425&amp;"",'Our books'!$D$9:$D$1008,E425)&gt;=COUNTIFS($C$9:C425,C425&amp;"",$E$9:E425,E425),"Matched",IF(COUNTIF('Our books'!$C$9:$C$1008,C425&amp;"")&gt;0,"Reference found - amount differs","Only on this side")))))</f>
        <v/>
      </c>
    </row>
    <row r="426" customFormat="false" ht="15" hidden="false" customHeight="false" outlineLevel="0" collapsed="false">
      <c r="A426" s="17"/>
      <c r="B426" s="8"/>
      <c r="C426" s="8"/>
      <c r="D426" s="18"/>
      <c r="E426" s="18"/>
      <c r="F426" s="10" t="str">
        <f aca="false">IF(N(D426)+N(E426)=0,"",IF(C426="","No reference",IF(N(D426)&gt;0,IF(COUNTIFS('Our books'!$C$9:$C$1008,C426&amp;"",'Our books'!$E$9:$E$1008,D426)&gt;=COUNTIFS($C$9:C426,C426&amp;"",$D$9:D426,D426),"Matched",IF(COUNTIF('Our books'!$C$9:$C$1008,C426&amp;"")&gt;0,"Reference found - amount differs","Only on this side")),IF(COUNTIFS('Our books'!$C$9:$C$1008,C426&amp;"",'Our books'!$D$9:$D$1008,E426)&gt;=COUNTIFS($C$9:C426,C426&amp;"",$E$9:E426,E426),"Matched",IF(COUNTIF('Our books'!$C$9:$C$1008,C426&amp;"")&gt;0,"Reference found - amount differs","Only on this side")))))</f>
        <v/>
      </c>
    </row>
    <row r="427" customFormat="false" ht="15" hidden="false" customHeight="false" outlineLevel="0" collapsed="false">
      <c r="A427" s="17"/>
      <c r="B427" s="8"/>
      <c r="C427" s="8"/>
      <c r="D427" s="18"/>
      <c r="E427" s="18"/>
      <c r="F427" s="10" t="str">
        <f aca="false">IF(N(D427)+N(E427)=0,"",IF(C427="","No reference",IF(N(D427)&gt;0,IF(COUNTIFS('Our books'!$C$9:$C$1008,C427&amp;"",'Our books'!$E$9:$E$1008,D427)&gt;=COUNTIFS($C$9:C427,C427&amp;"",$D$9:D427,D427),"Matched",IF(COUNTIF('Our books'!$C$9:$C$1008,C427&amp;"")&gt;0,"Reference found - amount differs","Only on this side")),IF(COUNTIFS('Our books'!$C$9:$C$1008,C427&amp;"",'Our books'!$D$9:$D$1008,E427)&gt;=COUNTIFS($C$9:C427,C427&amp;"",$E$9:E427,E427),"Matched",IF(COUNTIF('Our books'!$C$9:$C$1008,C427&amp;"")&gt;0,"Reference found - amount differs","Only on this side")))))</f>
        <v/>
      </c>
    </row>
    <row r="428" customFormat="false" ht="15" hidden="false" customHeight="false" outlineLevel="0" collapsed="false">
      <c r="A428" s="17"/>
      <c r="B428" s="8"/>
      <c r="C428" s="8"/>
      <c r="D428" s="18"/>
      <c r="E428" s="18"/>
      <c r="F428" s="10" t="str">
        <f aca="false">IF(N(D428)+N(E428)=0,"",IF(C428="","No reference",IF(N(D428)&gt;0,IF(COUNTIFS('Our books'!$C$9:$C$1008,C428&amp;"",'Our books'!$E$9:$E$1008,D428)&gt;=COUNTIFS($C$9:C428,C428&amp;"",$D$9:D428,D428),"Matched",IF(COUNTIF('Our books'!$C$9:$C$1008,C428&amp;"")&gt;0,"Reference found - amount differs","Only on this side")),IF(COUNTIFS('Our books'!$C$9:$C$1008,C428&amp;"",'Our books'!$D$9:$D$1008,E428)&gt;=COUNTIFS($C$9:C428,C428&amp;"",$E$9:E428,E428),"Matched",IF(COUNTIF('Our books'!$C$9:$C$1008,C428&amp;"")&gt;0,"Reference found - amount differs","Only on this side")))))</f>
        <v/>
      </c>
    </row>
    <row r="429" customFormat="false" ht="15" hidden="false" customHeight="false" outlineLevel="0" collapsed="false">
      <c r="A429" s="17"/>
      <c r="B429" s="8"/>
      <c r="C429" s="8"/>
      <c r="D429" s="18"/>
      <c r="E429" s="18"/>
      <c r="F429" s="10" t="str">
        <f aca="false">IF(N(D429)+N(E429)=0,"",IF(C429="","No reference",IF(N(D429)&gt;0,IF(COUNTIFS('Our books'!$C$9:$C$1008,C429&amp;"",'Our books'!$E$9:$E$1008,D429)&gt;=COUNTIFS($C$9:C429,C429&amp;"",$D$9:D429,D429),"Matched",IF(COUNTIF('Our books'!$C$9:$C$1008,C429&amp;"")&gt;0,"Reference found - amount differs","Only on this side")),IF(COUNTIFS('Our books'!$C$9:$C$1008,C429&amp;"",'Our books'!$D$9:$D$1008,E429)&gt;=COUNTIFS($C$9:C429,C429&amp;"",$E$9:E429,E429),"Matched",IF(COUNTIF('Our books'!$C$9:$C$1008,C429&amp;"")&gt;0,"Reference found - amount differs","Only on this side")))))</f>
        <v/>
      </c>
    </row>
    <row r="430" customFormat="false" ht="15" hidden="false" customHeight="false" outlineLevel="0" collapsed="false">
      <c r="A430" s="17"/>
      <c r="B430" s="8"/>
      <c r="C430" s="8"/>
      <c r="D430" s="18"/>
      <c r="E430" s="18"/>
      <c r="F430" s="10" t="str">
        <f aca="false">IF(N(D430)+N(E430)=0,"",IF(C430="","No reference",IF(N(D430)&gt;0,IF(COUNTIFS('Our books'!$C$9:$C$1008,C430&amp;"",'Our books'!$E$9:$E$1008,D430)&gt;=COUNTIFS($C$9:C430,C430&amp;"",$D$9:D430,D430),"Matched",IF(COUNTIF('Our books'!$C$9:$C$1008,C430&amp;"")&gt;0,"Reference found - amount differs","Only on this side")),IF(COUNTIFS('Our books'!$C$9:$C$1008,C430&amp;"",'Our books'!$D$9:$D$1008,E430)&gt;=COUNTIFS($C$9:C430,C430&amp;"",$E$9:E430,E430),"Matched",IF(COUNTIF('Our books'!$C$9:$C$1008,C430&amp;"")&gt;0,"Reference found - amount differs","Only on this side")))))</f>
        <v/>
      </c>
    </row>
    <row r="431" customFormat="false" ht="15" hidden="false" customHeight="false" outlineLevel="0" collapsed="false">
      <c r="A431" s="17"/>
      <c r="B431" s="8"/>
      <c r="C431" s="8"/>
      <c r="D431" s="18"/>
      <c r="E431" s="18"/>
      <c r="F431" s="10" t="str">
        <f aca="false">IF(N(D431)+N(E431)=0,"",IF(C431="","No reference",IF(N(D431)&gt;0,IF(COUNTIFS('Our books'!$C$9:$C$1008,C431&amp;"",'Our books'!$E$9:$E$1008,D431)&gt;=COUNTIFS($C$9:C431,C431&amp;"",$D$9:D431,D431),"Matched",IF(COUNTIF('Our books'!$C$9:$C$1008,C431&amp;"")&gt;0,"Reference found - amount differs","Only on this side")),IF(COUNTIFS('Our books'!$C$9:$C$1008,C431&amp;"",'Our books'!$D$9:$D$1008,E431)&gt;=COUNTIFS($C$9:C431,C431&amp;"",$E$9:E431,E431),"Matched",IF(COUNTIF('Our books'!$C$9:$C$1008,C431&amp;"")&gt;0,"Reference found - amount differs","Only on this side")))))</f>
        <v/>
      </c>
    </row>
    <row r="432" customFormat="false" ht="15" hidden="false" customHeight="false" outlineLevel="0" collapsed="false">
      <c r="A432" s="17"/>
      <c r="B432" s="8"/>
      <c r="C432" s="8"/>
      <c r="D432" s="18"/>
      <c r="E432" s="18"/>
      <c r="F432" s="10" t="str">
        <f aca="false">IF(N(D432)+N(E432)=0,"",IF(C432="","No reference",IF(N(D432)&gt;0,IF(COUNTIFS('Our books'!$C$9:$C$1008,C432&amp;"",'Our books'!$E$9:$E$1008,D432)&gt;=COUNTIFS($C$9:C432,C432&amp;"",$D$9:D432,D432),"Matched",IF(COUNTIF('Our books'!$C$9:$C$1008,C432&amp;"")&gt;0,"Reference found - amount differs","Only on this side")),IF(COUNTIFS('Our books'!$C$9:$C$1008,C432&amp;"",'Our books'!$D$9:$D$1008,E432)&gt;=COUNTIFS($C$9:C432,C432&amp;"",$E$9:E432,E432),"Matched",IF(COUNTIF('Our books'!$C$9:$C$1008,C432&amp;"")&gt;0,"Reference found - amount differs","Only on this side")))))</f>
        <v/>
      </c>
    </row>
    <row r="433" customFormat="false" ht="15" hidden="false" customHeight="false" outlineLevel="0" collapsed="false">
      <c r="A433" s="17"/>
      <c r="B433" s="8"/>
      <c r="C433" s="8"/>
      <c r="D433" s="18"/>
      <c r="E433" s="18"/>
      <c r="F433" s="10" t="str">
        <f aca="false">IF(N(D433)+N(E433)=0,"",IF(C433="","No reference",IF(N(D433)&gt;0,IF(COUNTIFS('Our books'!$C$9:$C$1008,C433&amp;"",'Our books'!$E$9:$E$1008,D433)&gt;=COUNTIFS($C$9:C433,C433&amp;"",$D$9:D433,D433),"Matched",IF(COUNTIF('Our books'!$C$9:$C$1008,C433&amp;"")&gt;0,"Reference found - amount differs","Only on this side")),IF(COUNTIFS('Our books'!$C$9:$C$1008,C433&amp;"",'Our books'!$D$9:$D$1008,E433)&gt;=COUNTIFS($C$9:C433,C433&amp;"",$E$9:E433,E433),"Matched",IF(COUNTIF('Our books'!$C$9:$C$1008,C433&amp;"")&gt;0,"Reference found - amount differs","Only on this side")))))</f>
        <v/>
      </c>
    </row>
    <row r="434" customFormat="false" ht="15" hidden="false" customHeight="false" outlineLevel="0" collapsed="false">
      <c r="A434" s="17"/>
      <c r="B434" s="8"/>
      <c r="C434" s="8"/>
      <c r="D434" s="18"/>
      <c r="E434" s="18"/>
      <c r="F434" s="10" t="str">
        <f aca="false">IF(N(D434)+N(E434)=0,"",IF(C434="","No reference",IF(N(D434)&gt;0,IF(COUNTIFS('Our books'!$C$9:$C$1008,C434&amp;"",'Our books'!$E$9:$E$1008,D434)&gt;=COUNTIFS($C$9:C434,C434&amp;"",$D$9:D434,D434),"Matched",IF(COUNTIF('Our books'!$C$9:$C$1008,C434&amp;"")&gt;0,"Reference found - amount differs","Only on this side")),IF(COUNTIFS('Our books'!$C$9:$C$1008,C434&amp;"",'Our books'!$D$9:$D$1008,E434)&gt;=COUNTIFS($C$9:C434,C434&amp;"",$E$9:E434,E434),"Matched",IF(COUNTIF('Our books'!$C$9:$C$1008,C434&amp;"")&gt;0,"Reference found - amount differs","Only on this side")))))</f>
        <v/>
      </c>
    </row>
    <row r="435" customFormat="false" ht="15" hidden="false" customHeight="false" outlineLevel="0" collapsed="false">
      <c r="A435" s="17"/>
      <c r="B435" s="8"/>
      <c r="C435" s="8"/>
      <c r="D435" s="18"/>
      <c r="E435" s="18"/>
      <c r="F435" s="10" t="str">
        <f aca="false">IF(N(D435)+N(E435)=0,"",IF(C435="","No reference",IF(N(D435)&gt;0,IF(COUNTIFS('Our books'!$C$9:$C$1008,C435&amp;"",'Our books'!$E$9:$E$1008,D435)&gt;=COUNTIFS($C$9:C435,C435&amp;"",$D$9:D435,D435),"Matched",IF(COUNTIF('Our books'!$C$9:$C$1008,C435&amp;"")&gt;0,"Reference found - amount differs","Only on this side")),IF(COUNTIFS('Our books'!$C$9:$C$1008,C435&amp;"",'Our books'!$D$9:$D$1008,E435)&gt;=COUNTIFS($C$9:C435,C435&amp;"",$E$9:E435,E435),"Matched",IF(COUNTIF('Our books'!$C$9:$C$1008,C435&amp;"")&gt;0,"Reference found - amount differs","Only on this side")))))</f>
        <v/>
      </c>
    </row>
    <row r="436" customFormat="false" ht="15" hidden="false" customHeight="false" outlineLevel="0" collapsed="false">
      <c r="A436" s="17"/>
      <c r="B436" s="8"/>
      <c r="C436" s="8"/>
      <c r="D436" s="18"/>
      <c r="E436" s="18"/>
      <c r="F436" s="10" t="str">
        <f aca="false">IF(N(D436)+N(E436)=0,"",IF(C436="","No reference",IF(N(D436)&gt;0,IF(COUNTIFS('Our books'!$C$9:$C$1008,C436&amp;"",'Our books'!$E$9:$E$1008,D436)&gt;=COUNTIFS($C$9:C436,C436&amp;"",$D$9:D436,D436),"Matched",IF(COUNTIF('Our books'!$C$9:$C$1008,C436&amp;"")&gt;0,"Reference found - amount differs","Only on this side")),IF(COUNTIFS('Our books'!$C$9:$C$1008,C436&amp;"",'Our books'!$D$9:$D$1008,E436)&gt;=COUNTIFS($C$9:C436,C436&amp;"",$E$9:E436,E436),"Matched",IF(COUNTIF('Our books'!$C$9:$C$1008,C436&amp;"")&gt;0,"Reference found - amount differs","Only on this side")))))</f>
        <v/>
      </c>
    </row>
    <row r="437" customFormat="false" ht="15" hidden="false" customHeight="false" outlineLevel="0" collapsed="false">
      <c r="A437" s="17"/>
      <c r="B437" s="8"/>
      <c r="C437" s="8"/>
      <c r="D437" s="18"/>
      <c r="E437" s="18"/>
      <c r="F437" s="10" t="str">
        <f aca="false">IF(N(D437)+N(E437)=0,"",IF(C437="","No reference",IF(N(D437)&gt;0,IF(COUNTIFS('Our books'!$C$9:$C$1008,C437&amp;"",'Our books'!$E$9:$E$1008,D437)&gt;=COUNTIFS($C$9:C437,C437&amp;"",$D$9:D437,D437),"Matched",IF(COUNTIF('Our books'!$C$9:$C$1008,C437&amp;"")&gt;0,"Reference found - amount differs","Only on this side")),IF(COUNTIFS('Our books'!$C$9:$C$1008,C437&amp;"",'Our books'!$D$9:$D$1008,E437)&gt;=COUNTIFS($C$9:C437,C437&amp;"",$E$9:E437,E437),"Matched",IF(COUNTIF('Our books'!$C$9:$C$1008,C437&amp;"")&gt;0,"Reference found - amount differs","Only on this side")))))</f>
        <v/>
      </c>
    </row>
    <row r="438" customFormat="false" ht="15" hidden="false" customHeight="false" outlineLevel="0" collapsed="false">
      <c r="A438" s="17"/>
      <c r="B438" s="8"/>
      <c r="C438" s="8"/>
      <c r="D438" s="18"/>
      <c r="E438" s="18"/>
      <c r="F438" s="10" t="str">
        <f aca="false">IF(N(D438)+N(E438)=0,"",IF(C438="","No reference",IF(N(D438)&gt;0,IF(COUNTIFS('Our books'!$C$9:$C$1008,C438&amp;"",'Our books'!$E$9:$E$1008,D438)&gt;=COUNTIFS($C$9:C438,C438&amp;"",$D$9:D438,D438),"Matched",IF(COUNTIF('Our books'!$C$9:$C$1008,C438&amp;"")&gt;0,"Reference found - amount differs","Only on this side")),IF(COUNTIFS('Our books'!$C$9:$C$1008,C438&amp;"",'Our books'!$D$9:$D$1008,E438)&gt;=COUNTIFS($C$9:C438,C438&amp;"",$E$9:E438,E438),"Matched",IF(COUNTIF('Our books'!$C$9:$C$1008,C438&amp;"")&gt;0,"Reference found - amount differs","Only on this side")))))</f>
        <v/>
      </c>
    </row>
    <row r="439" customFormat="false" ht="15" hidden="false" customHeight="false" outlineLevel="0" collapsed="false">
      <c r="A439" s="17"/>
      <c r="B439" s="8"/>
      <c r="C439" s="8"/>
      <c r="D439" s="18"/>
      <c r="E439" s="18"/>
      <c r="F439" s="10" t="str">
        <f aca="false">IF(N(D439)+N(E439)=0,"",IF(C439="","No reference",IF(N(D439)&gt;0,IF(COUNTIFS('Our books'!$C$9:$C$1008,C439&amp;"",'Our books'!$E$9:$E$1008,D439)&gt;=COUNTIFS($C$9:C439,C439&amp;"",$D$9:D439,D439),"Matched",IF(COUNTIF('Our books'!$C$9:$C$1008,C439&amp;"")&gt;0,"Reference found - amount differs","Only on this side")),IF(COUNTIFS('Our books'!$C$9:$C$1008,C439&amp;"",'Our books'!$D$9:$D$1008,E439)&gt;=COUNTIFS($C$9:C439,C439&amp;"",$E$9:E439,E439),"Matched",IF(COUNTIF('Our books'!$C$9:$C$1008,C439&amp;"")&gt;0,"Reference found - amount differs","Only on this side")))))</f>
        <v/>
      </c>
    </row>
    <row r="440" customFormat="false" ht="15" hidden="false" customHeight="false" outlineLevel="0" collapsed="false">
      <c r="A440" s="17"/>
      <c r="B440" s="8"/>
      <c r="C440" s="8"/>
      <c r="D440" s="18"/>
      <c r="E440" s="18"/>
      <c r="F440" s="10" t="str">
        <f aca="false">IF(N(D440)+N(E440)=0,"",IF(C440="","No reference",IF(N(D440)&gt;0,IF(COUNTIFS('Our books'!$C$9:$C$1008,C440&amp;"",'Our books'!$E$9:$E$1008,D440)&gt;=COUNTIFS($C$9:C440,C440&amp;"",$D$9:D440,D440),"Matched",IF(COUNTIF('Our books'!$C$9:$C$1008,C440&amp;"")&gt;0,"Reference found - amount differs","Only on this side")),IF(COUNTIFS('Our books'!$C$9:$C$1008,C440&amp;"",'Our books'!$D$9:$D$1008,E440)&gt;=COUNTIFS($C$9:C440,C440&amp;"",$E$9:E440,E440),"Matched",IF(COUNTIF('Our books'!$C$9:$C$1008,C440&amp;"")&gt;0,"Reference found - amount differs","Only on this side")))))</f>
        <v/>
      </c>
    </row>
    <row r="441" customFormat="false" ht="15" hidden="false" customHeight="false" outlineLevel="0" collapsed="false">
      <c r="A441" s="17"/>
      <c r="B441" s="8"/>
      <c r="C441" s="8"/>
      <c r="D441" s="18"/>
      <c r="E441" s="18"/>
      <c r="F441" s="10" t="str">
        <f aca="false">IF(N(D441)+N(E441)=0,"",IF(C441="","No reference",IF(N(D441)&gt;0,IF(COUNTIFS('Our books'!$C$9:$C$1008,C441&amp;"",'Our books'!$E$9:$E$1008,D441)&gt;=COUNTIFS($C$9:C441,C441&amp;"",$D$9:D441,D441),"Matched",IF(COUNTIF('Our books'!$C$9:$C$1008,C441&amp;"")&gt;0,"Reference found - amount differs","Only on this side")),IF(COUNTIFS('Our books'!$C$9:$C$1008,C441&amp;"",'Our books'!$D$9:$D$1008,E441)&gt;=COUNTIFS($C$9:C441,C441&amp;"",$E$9:E441,E441),"Matched",IF(COUNTIF('Our books'!$C$9:$C$1008,C441&amp;"")&gt;0,"Reference found - amount differs","Only on this side")))))</f>
        <v/>
      </c>
    </row>
    <row r="442" customFormat="false" ht="15" hidden="false" customHeight="false" outlineLevel="0" collapsed="false">
      <c r="A442" s="17"/>
      <c r="B442" s="8"/>
      <c r="C442" s="8"/>
      <c r="D442" s="18"/>
      <c r="E442" s="18"/>
      <c r="F442" s="10" t="str">
        <f aca="false">IF(N(D442)+N(E442)=0,"",IF(C442="","No reference",IF(N(D442)&gt;0,IF(COUNTIFS('Our books'!$C$9:$C$1008,C442&amp;"",'Our books'!$E$9:$E$1008,D442)&gt;=COUNTIFS($C$9:C442,C442&amp;"",$D$9:D442,D442),"Matched",IF(COUNTIF('Our books'!$C$9:$C$1008,C442&amp;"")&gt;0,"Reference found - amount differs","Only on this side")),IF(COUNTIFS('Our books'!$C$9:$C$1008,C442&amp;"",'Our books'!$D$9:$D$1008,E442)&gt;=COUNTIFS($C$9:C442,C442&amp;"",$E$9:E442,E442),"Matched",IF(COUNTIF('Our books'!$C$9:$C$1008,C442&amp;"")&gt;0,"Reference found - amount differs","Only on this side")))))</f>
        <v/>
      </c>
    </row>
    <row r="443" customFormat="false" ht="15" hidden="false" customHeight="false" outlineLevel="0" collapsed="false">
      <c r="A443" s="17"/>
      <c r="B443" s="8"/>
      <c r="C443" s="8"/>
      <c r="D443" s="18"/>
      <c r="E443" s="18"/>
      <c r="F443" s="10" t="str">
        <f aca="false">IF(N(D443)+N(E443)=0,"",IF(C443="","No reference",IF(N(D443)&gt;0,IF(COUNTIFS('Our books'!$C$9:$C$1008,C443&amp;"",'Our books'!$E$9:$E$1008,D443)&gt;=COUNTIFS($C$9:C443,C443&amp;"",$D$9:D443,D443),"Matched",IF(COUNTIF('Our books'!$C$9:$C$1008,C443&amp;"")&gt;0,"Reference found - amount differs","Only on this side")),IF(COUNTIFS('Our books'!$C$9:$C$1008,C443&amp;"",'Our books'!$D$9:$D$1008,E443)&gt;=COUNTIFS($C$9:C443,C443&amp;"",$E$9:E443,E443),"Matched",IF(COUNTIF('Our books'!$C$9:$C$1008,C443&amp;"")&gt;0,"Reference found - amount differs","Only on this side")))))</f>
        <v/>
      </c>
    </row>
    <row r="444" customFormat="false" ht="15" hidden="false" customHeight="false" outlineLevel="0" collapsed="false">
      <c r="A444" s="17"/>
      <c r="B444" s="8"/>
      <c r="C444" s="8"/>
      <c r="D444" s="18"/>
      <c r="E444" s="18"/>
      <c r="F444" s="10" t="str">
        <f aca="false">IF(N(D444)+N(E444)=0,"",IF(C444="","No reference",IF(N(D444)&gt;0,IF(COUNTIFS('Our books'!$C$9:$C$1008,C444&amp;"",'Our books'!$E$9:$E$1008,D444)&gt;=COUNTIFS($C$9:C444,C444&amp;"",$D$9:D444,D444),"Matched",IF(COUNTIF('Our books'!$C$9:$C$1008,C444&amp;"")&gt;0,"Reference found - amount differs","Only on this side")),IF(COUNTIFS('Our books'!$C$9:$C$1008,C444&amp;"",'Our books'!$D$9:$D$1008,E444)&gt;=COUNTIFS($C$9:C444,C444&amp;"",$E$9:E444,E444),"Matched",IF(COUNTIF('Our books'!$C$9:$C$1008,C444&amp;"")&gt;0,"Reference found - amount differs","Only on this side")))))</f>
        <v/>
      </c>
    </row>
    <row r="445" customFormat="false" ht="15" hidden="false" customHeight="false" outlineLevel="0" collapsed="false">
      <c r="A445" s="17"/>
      <c r="B445" s="8"/>
      <c r="C445" s="8"/>
      <c r="D445" s="18"/>
      <c r="E445" s="18"/>
      <c r="F445" s="10" t="str">
        <f aca="false">IF(N(D445)+N(E445)=0,"",IF(C445="","No reference",IF(N(D445)&gt;0,IF(COUNTIFS('Our books'!$C$9:$C$1008,C445&amp;"",'Our books'!$E$9:$E$1008,D445)&gt;=COUNTIFS($C$9:C445,C445&amp;"",$D$9:D445,D445),"Matched",IF(COUNTIF('Our books'!$C$9:$C$1008,C445&amp;"")&gt;0,"Reference found - amount differs","Only on this side")),IF(COUNTIFS('Our books'!$C$9:$C$1008,C445&amp;"",'Our books'!$D$9:$D$1008,E445)&gt;=COUNTIFS($C$9:C445,C445&amp;"",$E$9:E445,E445),"Matched",IF(COUNTIF('Our books'!$C$9:$C$1008,C445&amp;"")&gt;0,"Reference found - amount differs","Only on this side")))))</f>
        <v/>
      </c>
    </row>
    <row r="446" customFormat="false" ht="15" hidden="false" customHeight="false" outlineLevel="0" collapsed="false">
      <c r="A446" s="17"/>
      <c r="B446" s="8"/>
      <c r="C446" s="8"/>
      <c r="D446" s="18"/>
      <c r="E446" s="18"/>
      <c r="F446" s="10" t="str">
        <f aca="false">IF(N(D446)+N(E446)=0,"",IF(C446="","No reference",IF(N(D446)&gt;0,IF(COUNTIFS('Our books'!$C$9:$C$1008,C446&amp;"",'Our books'!$E$9:$E$1008,D446)&gt;=COUNTIFS($C$9:C446,C446&amp;"",$D$9:D446,D446),"Matched",IF(COUNTIF('Our books'!$C$9:$C$1008,C446&amp;"")&gt;0,"Reference found - amount differs","Only on this side")),IF(COUNTIFS('Our books'!$C$9:$C$1008,C446&amp;"",'Our books'!$D$9:$D$1008,E446)&gt;=COUNTIFS($C$9:C446,C446&amp;"",$E$9:E446,E446),"Matched",IF(COUNTIF('Our books'!$C$9:$C$1008,C446&amp;"")&gt;0,"Reference found - amount differs","Only on this side")))))</f>
        <v/>
      </c>
    </row>
    <row r="447" customFormat="false" ht="15" hidden="false" customHeight="false" outlineLevel="0" collapsed="false">
      <c r="A447" s="17"/>
      <c r="B447" s="8"/>
      <c r="C447" s="8"/>
      <c r="D447" s="18"/>
      <c r="E447" s="18"/>
      <c r="F447" s="10" t="str">
        <f aca="false">IF(N(D447)+N(E447)=0,"",IF(C447="","No reference",IF(N(D447)&gt;0,IF(COUNTIFS('Our books'!$C$9:$C$1008,C447&amp;"",'Our books'!$E$9:$E$1008,D447)&gt;=COUNTIFS($C$9:C447,C447&amp;"",$D$9:D447,D447),"Matched",IF(COUNTIF('Our books'!$C$9:$C$1008,C447&amp;"")&gt;0,"Reference found - amount differs","Only on this side")),IF(COUNTIFS('Our books'!$C$9:$C$1008,C447&amp;"",'Our books'!$D$9:$D$1008,E447)&gt;=COUNTIFS($C$9:C447,C447&amp;"",$E$9:E447,E447),"Matched",IF(COUNTIF('Our books'!$C$9:$C$1008,C447&amp;"")&gt;0,"Reference found - amount differs","Only on this side")))))</f>
        <v/>
      </c>
    </row>
    <row r="448" customFormat="false" ht="15" hidden="false" customHeight="false" outlineLevel="0" collapsed="false">
      <c r="A448" s="17"/>
      <c r="B448" s="8"/>
      <c r="C448" s="8"/>
      <c r="D448" s="18"/>
      <c r="E448" s="18"/>
      <c r="F448" s="10" t="str">
        <f aca="false">IF(N(D448)+N(E448)=0,"",IF(C448="","No reference",IF(N(D448)&gt;0,IF(COUNTIFS('Our books'!$C$9:$C$1008,C448&amp;"",'Our books'!$E$9:$E$1008,D448)&gt;=COUNTIFS($C$9:C448,C448&amp;"",$D$9:D448,D448),"Matched",IF(COUNTIF('Our books'!$C$9:$C$1008,C448&amp;"")&gt;0,"Reference found - amount differs","Only on this side")),IF(COUNTIFS('Our books'!$C$9:$C$1008,C448&amp;"",'Our books'!$D$9:$D$1008,E448)&gt;=COUNTIFS($C$9:C448,C448&amp;"",$E$9:E448,E448),"Matched",IF(COUNTIF('Our books'!$C$9:$C$1008,C448&amp;"")&gt;0,"Reference found - amount differs","Only on this side")))))</f>
        <v/>
      </c>
    </row>
    <row r="449" customFormat="false" ht="15" hidden="false" customHeight="false" outlineLevel="0" collapsed="false">
      <c r="A449" s="17"/>
      <c r="B449" s="8"/>
      <c r="C449" s="8"/>
      <c r="D449" s="18"/>
      <c r="E449" s="18"/>
      <c r="F449" s="10" t="str">
        <f aca="false">IF(N(D449)+N(E449)=0,"",IF(C449="","No reference",IF(N(D449)&gt;0,IF(COUNTIFS('Our books'!$C$9:$C$1008,C449&amp;"",'Our books'!$E$9:$E$1008,D449)&gt;=COUNTIFS($C$9:C449,C449&amp;"",$D$9:D449,D449),"Matched",IF(COUNTIF('Our books'!$C$9:$C$1008,C449&amp;"")&gt;0,"Reference found - amount differs","Only on this side")),IF(COUNTIFS('Our books'!$C$9:$C$1008,C449&amp;"",'Our books'!$D$9:$D$1008,E449)&gt;=COUNTIFS($C$9:C449,C449&amp;"",$E$9:E449,E449),"Matched",IF(COUNTIF('Our books'!$C$9:$C$1008,C449&amp;"")&gt;0,"Reference found - amount differs","Only on this side")))))</f>
        <v/>
      </c>
    </row>
    <row r="450" customFormat="false" ht="15" hidden="false" customHeight="false" outlineLevel="0" collapsed="false">
      <c r="A450" s="17"/>
      <c r="B450" s="8"/>
      <c r="C450" s="8"/>
      <c r="D450" s="18"/>
      <c r="E450" s="18"/>
      <c r="F450" s="10" t="str">
        <f aca="false">IF(N(D450)+N(E450)=0,"",IF(C450="","No reference",IF(N(D450)&gt;0,IF(COUNTIFS('Our books'!$C$9:$C$1008,C450&amp;"",'Our books'!$E$9:$E$1008,D450)&gt;=COUNTIFS($C$9:C450,C450&amp;"",$D$9:D450,D450),"Matched",IF(COUNTIF('Our books'!$C$9:$C$1008,C450&amp;"")&gt;0,"Reference found - amount differs","Only on this side")),IF(COUNTIFS('Our books'!$C$9:$C$1008,C450&amp;"",'Our books'!$D$9:$D$1008,E450)&gt;=COUNTIFS($C$9:C450,C450&amp;"",$E$9:E450,E450),"Matched",IF(COUNTIF('Our books'!$C$9:$C$1008,C450&amp;"")&gt;0,"Reference found - amount differs","Only on this side")))))</f>
        <v/>
      </c>
    </row>
    <row r="451" customFormat="false" ht="15" hidden="false" customHeight="false" outlineLevel="0" collapsed="false">
      <c r="A451" s="17"/>
      <c r="B451" s="8"/>
      <c r="C451" s="8"/>
      <c r="D451" s="18"/>
      <c r="E451" s="18"/>
      <c r="F451" s="10" t="str">
        <f aca="false">IF(N(D451)+N(E451)=0,"",IF(C451="","No reference",IF(N(D451)&gt;0,IF(COUNTIFS('Our books'!$C$9:$C$1008,C451&amp;"",'Our books'!$E$9:$E$1008,D451)&gt;=COUNTIFS($C$9:C451,C451&amp;"",$D$9:D451,D451),"Matched",IF(COUNTIF('Our books'!$C$9:$C$1008,C451&amp;"")&gt;0,"Reference found - amount differs","Only on this side")),IF(COUNTIFS('Our books'!$C$9:$C$1008,C451&amp;"",'Our books'!$D$9:$D$1008,E451)&gt;=COUNTIFS($C$9:C451,C451&amp;"",$E$9:E451,E451),"Matched",IF(COUNTIF('Our books'!$C$9:$C$1008,C451&amp;"")&gt;0,"Reference found - amount differs","Only on this side")))))</f>
        <v/>
      </c>
    </row>
    <row r="452" customFormat="false" ht="15" hidden="false" customHeight="false" outlineLevel="0" collapsed="false">
      <c r="A452" s="17"/>
      <c r="B452" s="8"/>
      <c r="C452" s="8"/>
      <c r="D452" s="18"/>
      <c r="E452" s="18"/>
      <c r="F452" s="10" t="str">
        <f aca="false">IF(N(D452)+N(E452)=0,"",IF(C452="","No reference",IF(N(D452)&gt;0,IF(COUNTIFS('Our books'!$C$9:$C$1008,C452&amp;"",'Our books'!$E$9:$E$1008,D452)&gt;=COUNTIFS($C$9:C452,C452&amp;"",$D$9:D452,D452),"Matched",IF(COUNTIF('Our books'!$C$9:$C$1008,C452&amp;"")&gt;0,"Reference found - amount differs","Only on this side")),IF(COUNTIFS('Our books'!$C$9:$C$1008,C452&amp;"",'Our books'!$D$9:$D$1008,E452)&gt;=COUNTIFS($C$9:C452,C452&amp;"",$E$9:E452,E452),"Matched",IF(COUNTIF('Our books'!$C$9:$C$1008,C452&amp;"")&gt;0,"Reference found - amount differs","Only on this side")))))</f>
        <v/>
      </c>
    </row>
    <row r="453" customFormat="false" ht="15" hidden="false" customHeight="false" outlineLevel="0" collapsed="false">
      <c r="A453" s="17"/>
      <c r="B453" s="8"/>
      <c r="C453" s="8"/>
      <c r="D453" s="18"/>
      <c r="E453" s="18"/>
      <c r="F453" s="10" t="str">
        <f aca="false">IF(N(D453)+N(E453)=0,"",IF(C453="","No reference",IF(N(D453)&gt;0,IF(COUNTIFS('Our books'!$C$9:$C$1008,C453&amp;"",'Our books'!$E$9:$E$1008,D453)&gt;=COUNTIFS($C$9:C453,C453&amp;"",$D$9:D453,D453),"Matched",IF(COUNTIF('Our books'!$C$9:$C$1008,C453&amp;"")&gt;0,"Reference found - amount differs","Only on this side")),IF(COUNTIFS('Our books'!$C$9:$C$1008,C453&amp;"",'Our books'!$D$9:$D$1008,E453)&gt;=COUNTIFS($C$9:C453,C453&amp;"",$E$9:E453,E453),"Matched",IF(COUNTIF('Our books'!$C$9:$C$1008,C453&amp;"")&gt;0,"Reference found - amount differs","Only on this side")))))</f>
        <v/>
      </c>
    </row>
    <row r="454" customFormat="false" ht="15" hidden="false" customHeight="false" outlineLevel="0" collapsed="false">
      <c r="A454" s="17"/>
      <c r="B454" s="8"/>
      <c r="C454" s="8"/>
      <c r="D454" s="18"/>
      <c r="E454" s="18"/>
      <c r="F454" s="10" t="str">
        <f aca="false">IF(N(D454)+N(E454)=0,"",IF(C454="","No reference",IF(N(D454)&gt;0,IF(COUNTIFS('Our books'!$C$9:$C$1008,C454&amp;"",'Our books'!$E$9:$E$1008,D454)&gt;=COUNTIFS($C$9:C454,C454&amp;"",$D$9:D454,D454),"Matched",IF(COUNTIF('Our books'!$C$9:$C$1008,C454&amp;"")&gt;0,"Reference found - amount differs","Only on this side")),IF(COUNTIFS('Our books'!$C$9:$C$1008,C454&amp;"",'Our books'!$D$9:$D$1008,E454)&gt;=COUNTIFS($C$9:C454,C454&amp;"",$E$9:E454,E454),"Matched",IF(COUNTIF('Our books'!$C$9:$C$1008,C454&amp;"")&gt;0,"Reference found - amount differs","Only on this side")))))</f>
        <v/>
      </c>
    </row>
    <row r="455" customFormat="false" ht="15" hidden="false" customHeight="false" outlineLevel="0" collapsed="false">
      <c r="A455" s="17"/>
      <c r="B455" s="8"/>
      <c r="C455" s="8"/>
      <c r="D455" s="18"/>
      <c r="E455" s="18"/>
      <c r="F455" s="10" t="str">
        <f aca="false">IF(N(D455)+N(E455)=0,"",IF(C455="","No reference",IF(N(D455)&gt;0,IF(COUNTIFS('Our books'!$C$9:$C$1008,C455&amp;"",'Our books'!$E$9:$E$1008,D455)&gt;=COUNTIFS($C$9:C455,C455&amp;"",$D$9:D455,D455),"Matched",IF(COUNTIF('Our books'!$C$9:$C$1008,C455&amp;"")&gt;0,"Reference found - amount differs","Only on this side")),IF(COUNTIFS('Our books'!$C$9:$C$1008,C455&amp;"",'Our books'!$D$9:$D$1008,E455)&gt;=COUNTIFS($C$9:C455,C455&amp;"",$E$9:E455,E455),"Matched",IF(COUNTIF('Our books'!$C$9:$C$1008,C455&amp;"")&gt;0,"Reference found - amount differs","Only on this side")))))</f>
        <v/>
      </c>
    </row>
    <row r="456" customFormat="false" ht="15" hidden="false" customHeight="false" outlineLevel="0" collapsed="false">
      <c r="A456" s="17"/>
      <c r="B456" s="8"/>
      <c r="C456" s="8"/>
      <c r="D456" s="18"/>
      <c r="E456" s="18"/>
      <c r="F456" s="10" t="str">
        <f aca="false">IF(N(D456)+N(E456)=0,"",IF(C456="","No reference",IF(N(D456)&gt;0,IF(COUNTIFS('Our books'!$C$9:$C$1008,C456&amp;"",'Our books'!$E$9:$E$1008,D456)&gt;=COUNTIFS($C$9:C456,C456&amp;"",$D$9:D456,D456),"Matched",IF(COUNTIF('Our books'!$C$9:$C$1008,C456&amp;"")&gt;0,"Reference found - amount differs","Only on this side")),IF(COUNTIFS('Our books'!$C$9:$C$1008,C456&amp;"",'Our books'!$D$9:$D$1008,E456)&gt;=COUNTIFS($C$9:C456,C456&amp;"",$E$9:E456,E456),"Matched",IF(COUNTIF('Our books'!$C$9:$C$1008,C456&amp;"")&gt;0,"Reference found - amount differs","Only on this side")))))</f>
        <v/>
      </c>
    </row>
    <row r="457" customFormat="false" ht="15" hidden="false" customHeight="false" outlineLevel="0" collapsed="false">
      <c r="A457" s="17"/>
      <c r="B457" s="8"/>
      <c r="C457" s="8"/>
      <c r="D457" s="18"/>
      <c r="E457" s="18"/>
      <c r="F457" s="10" t="str">
        <f aca="false">IF(N(D457)+N(E457)=0,"",IF(C457="","No reference",IF(N(D457)&gt;0,IF(COUNTIFS('Our books'!$C$9:$C$1008,C457&amp;"",'Our books'!$E$9:$E$1008,D457)&gt;=COUNTIFS($C$9:C457,C457&amp;"",$D$9:D457,D457),"Matched",IF(COUNTIF('Our books'!$C$9:$C$1008,C457&amp;"")&gt;0,"Reference found - amount differs","Only on this side")),IF(COUNTIFS('Our books'!$C$9:$C$1008,C457&amp;"",'Our books'!$D$9:$D$1008,E457)&gt;=COUNTIFS($C$9:C457,C457&amp;"",$E$9:E457,E457),"Matched",IF(COUNTIF('Our books'!$C$9:$C$1008,C457&amp;"")&gt;0,"Reference found - amount differs","Only on this side")))))</f>
        <v/>
      </c>
    </row>
    <row r="458" customFormat="false" ht="15" hidden="false" customHeight="false" outlineLevel="0" collapsed="false">
      <c r="A458" s="17"/>
      <c r="B458" s="8"/>
      <c r="C458" s="8"/>
      <c r="D458" s="18"/>
      <c r="E458" s="18"/>
      <c r="F458" s="10" t="str">
        <f aca="false">IF(N(D458)+N(E458)=0,"",IF(C458="","No reference",IF(N(D458)&gt;0,IF(COUNTIFS('Our books'!$C$9:$C$1008,C458&amp;"",'Our books'!$E$9:$E$1008,D458)&gt;=COUNTIFS($C$9:C458,C458&amp;"",$D$9:D458,D458),"Matched",IF(COUNTIF('Our books'!$C$9:$C$1008,C458&amp;"")&gt;0,"Reference found - amount differs","Only on this side")),IF(COUNTIFS('Our books'!$C$9:$C$1008,C458&amp;"",'Our books'!$D$9:$D$1008,E458)&gt;=COUNTIFS($C$9:C458,C458&amp;"",$E$9:E458,E458),"Matched",IF(COUNTIF('Our books'!$C$9:$C$1008,C458&amp;"")&gt;0,"Reference found - amount differs","Only on this side")))))</f>
        <v/>
      </c>
    </row>
    <row r="459" customFormat="false" ht="15" hidden="false" customHeight="false" outlineLevel="0" collapsed="false">
      <c r="A459" s="17"/>
      <c r="B459" s="8"/>
      <c r="C459" s="8"/>
      <c r="D459" s="18"/>
      <c r="E459" s="18"/>
      <c r="F459" s="10" t="str">
        <f aca="false">IF(N(D459)+N(E459)=0,"",IF(C459="","No reference",IF(N(D459)&gt;0,IF(COUNTIFS('Our books'!$C$9:$C$1008,C459&amp;"",'Our books'!$E$9:$E$1008,D459)&gt;=COUNTIFS($C$9:C459,C459&amp;"",$D$9:D459,D459),"Matched",IF(COUNTIF('Our books'!$C$9:$C$1008,C459&amp;"")&gt;0,"Reference found - amount differs","Only on this side")),IF(COUNTIFS('Our books'!$C$9:$C$1008,C459&amp;"",'Our books'!$D$9:$D$1008,E459)&gt;=COUNTIFS($C$9:C459,C459&amp;"",$E$9:E459,E459),"Matched",IF(COUNTIF('Our books'!$C$9:$C$1008,C459&amp;"")&gt;0,"Reference found - amount differs","Only on this side")))))</f>
        <v/>
      </c>
    </row>
    <row r="460" customFormat="false" ht="15" hidden="false" customHeight="false" outlineLevel="0" collapsed="false">
      <c r="A460" s="17"/>
      <c r="B460" s="8"/>
      <c r="C460" s="8"/>
      <c r="D460" s="18"/>
      <c r="E460" s="18"/>
      <c r="F460" s="10" t="str">
        <f aca="false">IF(N(D460)+N(E460)=0,"",IF(C460="","No reference",IF(N(D460)&gt;0,IF(COUNTIFS('Our books'!$C$9:$C$1008,C460&amp;"",'Our books'!$E$9:$E$1008,D460)&gt;=COUNTIFS($C$9:C460,C460&amp;"",$D$9:D460,D460),"Matched",IF(COUNTIF('Our books'!$C$9:$C$1008,C460&amp;"")&gt;0,"Reference found - amount differs","Only on this side")),IF(COUNTIFS('Our books'!$C$9:$C$1008,C460&amp;"",'Our books'!$D$9:$D$1008,E460)&gt;=COUNTIFS($C$9:C460,C460&amp;"",$E$9:E460,E460),"Matched",IF(COUNTIF('Our books'!$C$9:$C$1008,C460&amp;"")&gt;0,"Reference found - amount differs","Only on this side")))))</f>
        <v/>
      </c>
    </row>
    <row r="461" customFormat="false" ht="15" hidden="false" customHeight="false" outlineLevel="0" collapsed="false">
      <c r="A461" s="17"/>
      <c r="B461" s="8"/>
      <c r="C461" s="8"/>
      <c r="D461" s="18"/>
      <c r="E461" s="18"/>
      <c r="F461" s="10" t="str">
        <f aca="false">IF(N(D461)+N(E461)=0,"",IF(C461="","No reference",IF(N(D461)&gt;0,IF(COUNTIFS('Our books'!$C$9:$C$1008,C461&amp;"",'Our books'!$E$9:$E$1008,D461)&gt;=COUNTIFS($C$9:C461,C461&amp;"",$D$9:D461,D461),"Matched",IF(COUNTIF('Our books'!$C$9:$C$1008,C461&amp;"")&gt;0,"Reference found - amount differs","Only on this side")),IF(COUNTIFS('Our books'!$C$9:$C$1008,C461&amp;"",'Our books'!$D$9:$D$1008,E461)&gt;=COUNTIFS($C$9:C461,C461&amp;"",$E$9:E461,E461),"Matched",IF(COUNTIF('Our books'!$C$9:$C$1008,C461&amp;"")&gt;0,"Reference found - amount differs","Only on this side")))))</f>
        <v/>
      </c>
    </row>
    <row r="462" customFormat="false" ht="15" hidden="false" customHeight="false" outlineLevel="0" collapsed="false">
      <c r="A462" s="17"/>
      <c r="B462" s="8"/>
      <c r="C462" s="8"/>
      <c r="D462" s="18"/>
      <c r="E462" s="18"/>
      <c r="F462" s="10" t="str">
        <f aca="false">IF(N(D462)+N(E462)=0,"",IF(C462="","No reference",IF(N(D462)&gt;0,IF(COUNTIFS('Our books'!$C$9:$C$1008,C462&amp;"",'Our books'!$E$9:$E$1008,D462)&gt;=COUNTIFS($C$9:C462,C462&amp;"",$D$9:D462,D462),"Matched",IF(COUNTIF('Our books'!$C$9:$C$1008,C462&amp;"")&gt;0,"Reference found - amount differs","Only on this side")),IF(COUNTIFS('Our books'!$C$9:$C$1008,C462&amp;"",'Our books'!$D$9:$D$1008,E462)&gt;=COUNTIFS($C$9:C462,C462&amp;"",$E$9:E462,E462),"Matched",IF(COUNTIF('Our books'!$C$9:$C$1008,C462&amp;"")&gt;0,"Reference found - amount differs","Only on this side")))))</f>
        <v/>
      </c>
    </row>
    <row r="463" customFormat="false" ht="15" hidden="false" customHeight="false" outlineLevel="0" collapsed="false">
      <c r="A463" s="17"/>
      <c r="B463" s="8"/>
      <c r="C463" s="8"/>
      <c r="D463" s="18"/>
      <c r="E463" s="18"/>
      <c r="F463" s="10" t="str">
        <f aca="false">IF(N(D463)+N(E463)=0,"",IF(C463="","No reference",IF(N(D463)&gt;0,IF(COUNTIFS('Our books'!$C$9:$C$1008,C463&amp;"",'Our books'!$E$9:$E$1008,D463)&gt;=COUNTIFS($C$9:C463,C463&amp;"",$D$9:D463,D463),"Matched",IF(COUNTIF('Our books'!$C$9:$C$1008,C463&amp;"")&gt;0,"Reference found - amount differs","Only on this side")),IF(COUNTIFS('Our books'!$C$9:$C$1008,C463&amp;"",'Our books'!$D$9:$D$1008,E463)&gt;=COUNTIFS($C$9:C463,C463&amp;"",$E$9:E463,E463),"Matched",IF(COUNTIF('Our books'!$C$9:$C$1008,C463&amp;"")&gt;0,"Reference found - amount differs","Only on this side")))))</f>
        <v/>
      </c>
    </row>
    <row r="464" customFormat="false" ht="15" hidden="false" customHeight="false" outlineLevel="0" collapsed="false">
      <c r="A464" s="17"/>
      <c r="B464" s="8"/>
      <c r="C464" s="8"/>
      <c r="D464" s="18"/>
      <c r="E464" s="18"/>
      <c r="F464" s="10" t="str">
        <f aca="false">IF(N(D464)+N(E464)=0,"",IF(C464="","No reference",IF(N(D464)&gt;0,IF(COUNTIFS('Our books'!$C$9:$C$1008,C464&amp;"",'Our books'!$E$9:$E$1008,D464)&gt;=COUNTIFS($C$9:C464,C464&amp;"",$D$9:D464,D464),"Matched",IF(COUNTIF('Our books'!$C$9:$C$1008,C464&amp;"")&gt;0,"Reference found - amount differs","Only on this side")),IF(COUNTIFS('Our books'!$C$9:$C$1008,C464&amp;"",'Our books'!$D$9:$D$1008,E464)&gt;=COUNTIFS($C$9:C464,C464&amp;"",$E$9:E464,E464),"Matched",IF(COUNTIF('Our books'!$C$9:$C$1008,C464&amp;"")&gt;0,"Reference found - amount differs","Only on this side")))))</f>
        <v/>
      </c>
    </row>
    <row r="465" customFormat="false" ht="15" hidden="false" customHeight="false" outlineLevel="0" collapsed="false">
      <c r="A465" s="17"/>
      <c r="B465" s="8"/>
      <c r="C465" s="8"/>
      <c r="D465" s="18"/>
      <c r="E465" s="18"/>
      <c r="F465" s="10" t="str">
        <f aca="false">IF(N(D465)+N(E465)=0,"",IF(C465="","No reference",IF(N(D465)&gt;0,IF(COUNTIFS('Our books'!$C$9:$C$1008,C465&amp;"",'Our books'!$E$9:$E$1008,D465)&gt;=COUNTIFS($C$9:C465,C465&amp;"",$D$9:D465,D465),"Matched",IF(COUNTIF('Our books'!$C$9:$C$1008,C465&amp;"")&gt;0,"Reference found - amount differs","Only on this side")),IF(COUNTIFS('Our books'!$C$9:$C$1008,C465&amp;"",'Our books'!$D$9:$D$1008,E465)&gt;=COUNTIFS($C$9:C465,C465&amp;"",$E$9:E465,E465),"Matched",IF(COUNTIF('Our books'!$C$9:$C$1008,C465&amp;"")&gt;0,"Reference found - amount differs","Only on this side")))))</f>
        <v/>
      </c>
    </row>
    <row r="466" customFormat="false" ht="15" hidden="false" customHeight="false" outlineLevel="0" collapsed="false">
      <c r="A466" s="17"/>
      <c r="B466" s="8"/>
      <c r="C466" s="8"/>
      <c r="D466" s="18"/>
      <c r="E466" s="18"/>
      <c r="F466" s="10" t="str">
        <f aca="false">IF(N(D466)+N(E466)=0,"",IF(C466="","No reference",IF(N(D466)&gt;0,IF(COUNTIFS('Our books'!$C$9:$C$1008,C466&amp;"",'Our books'!$E$9:$E$1008,D466)&gt;=COUNTIFS($C$9:C466,C466&amp;"",$D$9:D466,D466),"Matched",IF(COUNTIF('Our books'!$C$9:$C$1008,C466&amp;"")&gt;0,"Reference found - amount differs","Only on this side")),IF(COUNTIFS('Our books'!$C$9:$C$1008,C466&amp;"",'Our books'!$D$9:$D$1008,E466)&gt;=COUNTIFS($C$9:C466,C466&amp;"",$E$9:E466,E466),"Matched",IF(COUNTIF('Our books'!$C$9:$C$1008,C466&amp;"")&gt;0,"Reference found - amount differs","Only on this side")))))</f>
        <v/>
      </c>
    </row>
    <row r="467" customFormat="false" ht="15" hidden="false" customHeight="false" outlineLevel="0" collapsed="false">
      <c r="A467" s="17"/>
      <c r="B467" s="8"/>
      <c r="C467" s="8"/>
      <c r="D467" s="18"/>
      <c r="E467" s="18"/>
      <c r="F467" s="10" t="str">
        <f aca="false">IF(N(D467)+N(E467)=0,"",IF(C467="","No reference",IF(N(D467)&gt;0,IF(COUNTIFS('Our books'!$C$9:$C$1008,C467&amp;"",'Our books'!$E$9:$E$1008,D467)&gt;=COUNTIFS($C$9:C467,C467&amp;"",$D$9:D467,D467),"Matched",IF(COUNTIF('Our books'!$C$9:$C$1008,C467&amp;"")&gt;0,"Reference found - amount differs","Only on this side")),IF(COUNTIFS('Our books'!$C$9:$C$1008,C467&amp;"",'Our books'!$D$9:$D$1008,E467)&gt;=COUNTIFS($C$9:C467,C467&amp;"",$E$9:E467,E467),"Matched",IF(COUNTIF('Our books'!$C$9:$C$1008,C467&amp;"")&gt;0,"Reference found - amount differs","Only on this side")))))</f>
        <v/>
      </c>
    </row>
    <row r="468" customFormat="false" ht="15" hidden="false" customHeight="false" outlineLevel="0" collapsed="false">
      <c r="A468" s="17"/>
      <c r="B468" s="8"/>
      <c r="C468" s="8"/>
      <c r="D468" s="18"/>
      <c r="E468" s="18"/>
      <c r="F468" s="10" t="str">
        <f aca="false">IF(N(D468)+N(E468)=0,"",IF(C468="","No reference",IF(N(D468)&gt;0,IF(COUNTIFS('Our books'!$C$9:$C$1008,C468&amp;"",'Our books'!$E$9:$E$1008,D468)&gt;=COUNTIFS($C$9:C468,C468&amp;"",$D$9:D468,D468),"Matched",IF(COUNTIF('Our books'!$C$9:$C$1008,C468&amp;"")&gt;0,"Reference found - amount differs","Only on this side")),IF(COUNTIFS('Our books'!$C$9:$C$1008,C468&amp;"",'Our books'!$D$9:$D$1008,E468)&gt;=COUNTIFS($C$9:C468,C468&amp;"",$E$9:E468,E468),"Matched",IF(COUNTIF('Our books'!$C$9:$C$1008,C468&amp;"")&gt;0,"Reference found - amount differs","Only on this side")))))</f>
        <v/>
      </c>
    </row>
    <row r="469" customFormat="false" ht="15" hidden="false" customHeight="false" outlineLevel="0" collapsed="false">
      <c r="A469" s="17"/>
      <c r="B469" s="8"/>
      <c r="C469" s="8"/>
      <c r="D469" s="18"/>
      <c r="E469" s="18"/>
      <c r="F469" s="10" t="str">
        <f aca="false">IF(N(D469)+N(E469)=0,"",IF(C469="","No reference",IF(N(D469)&gt;0,IF(COUNTIFS('Our books'!$C$9:$C$1008,C469&amp;"",'Our books'!$E$9:$E$1008,D469)&gt;=COUNTIFS($C$9:C469,C469&amp;"",$D$9:D469,D469),"Matched",IF(COUNTIF('Our books'!$C$9:$C$1008,C469&amp;"")&gt;0,"Reference found - amount differs","Only on this side")),IF(COUNTIFS('Our books'!$C$9:$C$1008,C469&amp;"",'Our books'!$D$9:$D$1008,E469)&gt;=COUNTIFS($C$9:C469,C469&amp;"",$E$9:E469,E469),"Matched",IF(COUNTIF('Our books'!$C$9:$C$1008,C469&amp;"")&gt;0,"Reference found - amount differs","Only on this side")))))</f>
        <v/>
      </c>
    </row>
    <row r="470" customFormat="false" ht="15" hidden="false" customHeight="false" outlineLevel="0" collapsed="false">
      <c r="A470" s="17"/>
      <c r="B470" s="8"/>
      <c r="C470" s="8"/>
      <c r="D470" s="18"/>
      <c r="E470" s="18"/>
      <c r="F470" s="10" t="str">
        <f aca="false">IF(N(D470)+N(E470)=0,"",IF(C470="","No reference",IF(N(D470)&gt;0,IF(COUNTIFS('Our books'!$C$9:$C$1008,C470&amp;"",'Our books'!$E$9:$E$1008,D470)&gt;=COUNTIFS($C$9:C470,C470&amp;"",$D$9:D470,D470),"Matched",IF(COUNTIF('Our books'!$C$9:$C$1008,C470&amp;"")&gt;0,"Reference found - amount differs","Only on this side")),IF(COUNTIFS('Our books'!$C$9:$C$1008,C470&amp;"",'Our books'!$D$9:$D$1008,E470)&gt;=COUNTIFS($C$9:C470,C470&amp;"",$E$9:E470,E470),"Matched",IF(COUNTIF('Our books'!$C$9:$C$1008,C470&amp;"")&gt;0,"Reference found - amount differs","Only on this side")))))</f>
        <v/>
      </c>
    </row>
    <row r="471" customFormat="false" ht="15" hidden="false" customHeight="false" outlineLevel="0" collapsed="false">
      <c r="A471" s="17"/>
      <c r="B471" s="8"/>
      <c r="C471" s="8"/>
      <c r="D471" s="18"/>
      <c r="E471" s="18"/>
      <c r="F471" s="10" t="str">
        <f aca="false">IF(N(D471)+N(E471)=0,"",IF(C471="","No reference",IF(N(D471)&gt;0,IF(COUNTIFS('Our books'!$C$9:$C$1008,C471&amp;"",'Our books'!$E$9:$E$1008,D471)&gt;=COUNTIFS($C$9:C471,C471&amp;"",$D$9:D471,D471),"Matched",IF(COUNTIF('Our books'!$C$9:$C$1008,C471&amp;"")&gt;0,"Reference found - amount differs","Only on this side")),IF(COUNTIFS('Our books'!$C$9:$C$1008,C471&amp;"",'Our books'!$D$9:$D$1008,E471)&gt;=COUNTIFS($C$9:C471,C471&amp;"",$E$9:E471,E471),"Matched",IF(COUNTIF('Our books'!$C$9:$C$1008,C471&amp;"")&gt;0,"Reference found - amount differs","Only on this side")))))</f>
        <v/>
      </c>
    </row>
    <row r="472" customFormat="false" ht="15" hidden="false" customHeight="false" outlineLevel="0" collapsed="false">
      <c r="A472" s="17"/>
      <c r="B472" s="8"/>
      <c r="C472" s="8"/>
      <c r="D472" s="18"/>
      <c r="E472" s="18"/>
      <c r="F472" s="10" t="str">
        <f aca="false">IF(N(D472)+N(E472)=0,"",IF(C472="","No reference",IF(N(D472)&gt;0,IF(COUNTIFS('Our books'!$C$9:$C$1008,C472&amp;"",'Our books'!$E$9:$E$1008,D472)&gt;=COUNTIFS($C$9:C472,C472&amp;"",$D$9:D472,D472),"Matched",IF(COUNTIF('Our books'!$C$9:$C$1008,C472&amp;"")&gt;0,"Reference found - amount differs","Only on this side")),IF(COUNTIFS('Our books'!$C$9:$C$1008,C472&amp;"",'Our books'!$D$9:$D$1008,E472)&gt;=COUNTIFS($C$9:C472,C472&amp;"",$E$9:E472,E472),"Matched",IF(COUNTIF('Our books'!$C$9:$C$1008,C472&amp;"")&gt;0,"Reference found - amount differs","Only on this side")))))</f>
        <v/>
      </c>
    </row>
    <row r="473" customFormat="false" ht="15" hidden="false" customHeight="false" outlineLevel="0" collapsed="false">
      <c r="A473" s="17"/>
      <c r="B473" s="8"/>
      <c r="C473" s="8"/>
      <c r="D473" s="18"/>
      <c r="E473" s="18"/>
      <c r="F473" s="10" t="str">
        <f aca="false">IF(N(D473)+N(E473)=0,"",IF(C473="","No reference",IF(N(D473)&gt;0,IF(COUNTIFS('Our books'!$C$9:$C$1008,C473&amp;"",'Our books'!$E$9:$E$1008,D473)&gt;=COUNTIFS($C$9:C473,C473&amp;"",$D$9:D473,D473),"Matched",IF(COUNTIF('Our books'!$C$9:$C$1008,C473&amp;"")&gt;0,"Reference found - amount differs","Only on this side")),IF(COUNTIFS('Our books'!$C$9:$C$1008,C473&amp;"",'Our books'!$D$9:$D$1008,E473)&gt;=COUNTIFS($C$9:C473,C473&amp;"",$E$9:E473,E473),"Matched",IF(COUNTIF('Our books'!$C$9:$C$1008,C473&amp;"")&gt;0,"Reference found - amount differs","Only on this side")))))</f>
        <v/>
      </c>
    </row>
    <row r="474" customFormat="false" ht="15" hidden="false" customHeight="false" outlineLevel="0" collapsed="false">
      <c r="A474" s="17"/>
      <c r="B474" s="8"/>
      <c r="C474" s="8"/>
      <c r="D474" s="18"/>
      <c r="E474" s="18"/>
      <c r="F474" s="10" t="str">
        <f aca="false">IF(N(D474)+N(E474)=0,"",IF(C474="","No reference",IF(N(D474)&gt;0,IF(COUNTIFS('Our books'!$C$9:$C$1008,C474&amp;"",'Our books'!$E$9:$E$1008,D474)&gt;=COUNTIFS($C$9:C474,C474&amp;"",$D$9:D474,D474),"Matched",IF(COUNTIF('Our books'!$C$9:$C$1008,C474&amp;"")&gt;0,"Reference found - amount differs","Only on this side")),IF(COUNTIFS('Our books'!$C$9:$C$1008,C474&amp;"",'Our books'!$D$9:$D$1008,E474)&gt;=COUNTIFS($C$9:C474,C474&amp;"",$E$9:E474,E474),"Matched",IF(COUNTIF('Our books'!$C$9:$C$1008,C474&amp;"")&gt;0,"Reference found - amount differs","Only on this side")))))</f>
        <v/>
      </c>
    </row>
    <row r="475" customFormat="false" ht="15" hidden="false" customHeight="false" outlineLevel="0" collapsed="false">
      <c r="A475" s="17"/>
      <c r="B475" s="8"/>
      <c r="C475" s="8"/>
      <c r="D475" s="18"/>
      <c r="E475" s="18"/>
      <c r="F475" s="10" t="str">
        <f aca="false">IF(N(D475)+N(E475)=0,"",IF(C475="","No reference",IF(N(D475)&gt;0,IF(COUNTIFS('Our books'!$C$9:$C$1008,C475&amp;"",'Our books'!$E$9:$E$1008,D475)&gt;=COUNTIFS($C$9:C475,C475&amp;"",$D$9:D475,D475),"Matched",IF(COUNTIF('Our books'!$C$9:$C$1008,C475&amp;"")&gt;0,"Reference found - amount differs","Only on this side")),IF(COUNTIFS('Our books'!$C$9:$C$1008,C475&amp;"",'Our books'!$D$9:$D$1008,E475)&gt;=COUNTIFS($C$9:C475,C475&amp;"",$E$9:E475,E475),"Matched",IF(COUNTIF('Our books'!$C$9:$C$1008,C475&amp;"")&gt;0,"Reference found - amount differs","Only on this side")))))</f>
        <v/>
      </c>
    </row>
    <row r="476" customFormat="false" ht="15" hidden="false" customHeight="false" outlineLevel="0" collapsed="false">
      <c r="A476" s="17"/>
      <c r="B476" s="8"/>
      <c r="C476" s="8"/>
      <c r="D476" s="18"/>
      <c r="E476" s="18"/>
      <c r="F476" s="10" t="str">
        <f aca="false">IF(N(D476)+N(E476)=0,"",IF(C476="","No reference",IF(N(D476)&gt;0,IF(COUNTIFS('Our books'!$C$9:$C$1008,C476&amp;"",'Our books'!$E$9:$E$1008,D476)&gt;=COUNTIFS($C$9:C476,C476&amp;"",$D$9:D476,D476),"Matched",IF(COUNTIF('Our books'!$C$9:$C$1008,C476&amp;"")&gt;0,"Reference found - amount differs","Only on this side")),IF(COUNTIFS('Our books'!$C$9:$C$1008,C476&amp;"",'Our books'!$D$9:$D$1008,E476)&gt;=COUNTIFS($C$9:C476,C476&amp;"",$E$9:E476,E476),"Matched",IF(COUNTIF('Our books'!$C$9:$C$1008,C476&amp;"")&gt;0,"Reference found - amount differs","Only on this side")))))</f>
        <v/>
      </c>
    </row>
    <row r="477" customFormat="false" ht="15" hidden="false" customHeight="false" outlineLevel="0" collapsed="false">
      <c r="A477" s="17"/>
      <c r="B477" s="8"/>
      <c r="C477" s="8"/>
      <c r="D477" s="18"/>
      <c r="E477" s="18"/>
      <c r="F477" s="10" t="str">
        <f aca="false">IF(N(D477)+N(E477)=0,"",IF(C477="","No reference",IF(N(D477)&gt;0,IF(COUNTIFS('Our books'!$C$9:$C$1008,C477&amp;"",'Our books'!$E$9:$E$1008,D477)&gt;=COUNTIFS($C$9:C477,C477&amp;"",$D$9:D477,D477),"Matched",IF(COUNTIF('Our books'!$C$9:$C$1008,C477&amp;"")&gt;0,"Reference found - amount differs","Only on this side")),IF(COUNTIFS('Our books'!$C$9:$C$1008,C477&amp;"",'Our books'!$D$9:$D$1008,E477)&gt;=COUNTIFS($C$9:C477,C477&amp;"",$E$9:E477,E477),"Matched",IF(COUNTIF('Our books'!$C$9:$C$1008,C477&amp;"")&gt;0,"Reference found - amount differs","Only on this side")))))</f>
        <v/>
      </c>
    </row>
    <row r="478" customFormat="false" ht="15" hidden="false" customHeight="false" outlineLevel="0" collapsed="false">
      <c r="A478" s="17"/>
      <c r="B478" s="8"/>
      <c r="C478" s="8"/>
      <c r="D478" s="18"/>
      <c r="E478" s="18"/>
      <c r="F478" s="10" t="str">
        <f aca="false">IF(N(D478)+N(E478)=0,"",IF(C478="","No reference",IF(N(D478)&gt;0,IF(COUNTIFS('Our books'!$C$9:$C$1008,C478&amp;"",'Our books'!$E$9:$E$1008,D478)&gt;=COUNTIFS($C$9:C478,C478&amp;"",$D$9:D478,D478),"Matched",IF(COUNTIF('Our books'!$C$9:$C$1008,C478&amp;"")&gt;0,"Reference found - amount differs","Only on this side")),IF(COUNTIFS('Our books'!$C$9:$C$1008,C478&amp;"",'Our books'!$D$9:$D$1008,E478)&gt;=COUNTIFS($C$9:C478,C478&amp;"",$E$9:E478,E478),"Matched",IF(COUNTIF('Our books'!$C$9:$C$1008,C478&amp;"")&gt;0,"Reference found - amount differs","Only on this side")))))</f>
        <v/>
      </c>
    </row>
    <row r="479" customFormat="false" ht="15" hidden="false" customHeight="false" outlineLevel="0" collapsed="false">
      <c r="A479" s="17"/>
      <c r="B479" s="8"/>
      <c r="C479" s="8"/>
      <c r="D479" s="18"/>
      <c r="E479" s="18"/>
      <c r="F479" s="10" t="str">
        <f aca="false">IF(N(D479)+N(E479)=0,"",IF(C479="","No reference",IF(N(D479)&gt;0,IF(COUNTIFS('Our books'!$C$9:$C$1008,C479&amp;"",'Our books'!$E$9:$E$1008,D479)&gt;=COUNTIFS($C$9:C479,C479&amp;"",$D$9:D479,D479),"Matched",IF(COUNTIF('Our books'!$C$9:$C$1008,C479&amp;"")&gt;0,"Reference found - amount differs","Only on this side")),IF(COUNTIFS('Our books'!$C$9:$C$1008,C479&amp;"",'Our books'!$D$9:$D$1008,E479)&gt;=COUNTIFS($C$9:C479,C479&amp;"",$E$9:E479,E479),"Matched",IF(COUNTIF('Our books'!$C$9:$C$1008,C479&amp;"")&gt;0,"Reference found - amount differs","Only on this side")))))</f>
        <v/>
      </c>
    </row>
    <row r="480" customFormat="false" ht="15" hidden="false" customHeight="false" outlineLevel="0" collapsed="false">
      <c r="A480" s="17"/>
      <c r="B480" s="8"/>
      <c r="C480" s="8"/>
      <c r="D480" s="18"/>
      <c r="E480" s="18"/>
      <c r="F480" s="10" t="str">
        <f aca="false">IF(N(D480)+N(E480)=0,"",IF(C480="","No reference",IF(N(D480)&gt;0,IF(COUNTIFS('Our books'!$C$9:$C$1008,C480&amp;"",'Our books'!$E$9:$E$1008,D480)&gt;=COUNTIFS($C$9:C480,C480&amp;"",$D$9:D480,D480),"Matched",IF(COUNTIF('Our books'!$C$9:$C$1008,C480&amp;"")&gt;0,"Reference found - amount differs","Only on this side")),IF(COUNTIFS('Our books'!$C$9:$C$1008,C480&amp;"",'Our books'!$D$9:$D$1008,E480)&gt;=COUNTIFS($C$9:C480,C480&amp;"",$E$9:E480,E480),"Matched",IF(COUNTIF('Our books'!$C$9:$C$1008,C480&amp;"")&gt;0,"Reference found - amount differs","Only on this side")))))</f>
        <v/>
      </c>
    </row>
    <row r="481" customFormat="false" ht="15" hidden="false" customHeight="false" outlineLevel="0" collapsed="false">
      <c r="A481" s="17"/>
      <c r="B481" s="8"/>
      <c r="C481" s="8"/>
      <c r="D481" s="18"/>
      <c r="E481" s="18"/>
      <c r="F481" s="10" t="str">
        <f aca="false">IF(N(D481)+N(E481)=0,"",IF(C481="","No reference",IF(N(D481)&gt;0,IF(COUNTIFS('Our books'!$C$9:$C$1008,C481&amp;"",'Our books'!$E$9:$E$1008,D481)&gt;=COUNTIFS($C$9:C481,C481&amp;"",$D$9:D481,D481),"Matched",IF(COUNTIF('Our books'!$C$9:$C$1008,C481&amp;"")&gt;0,"Reference found - amount differs","Only on this side")),IF(COUNTIFS('Our books'!$C$9:$C$1008,C481&amp;"",'Our books'!$D$9:$D$1008,E481)&gt;=COUNTIFS($C$9:C481,C481&amp;"",$E$9:E481,E481),"Matched",IF(COUNTIF('Our books'!$C$9:$C$1008,C481&amp;"")&gt;0,"Reference found - amount differs","Only on this side")))))</f>
        <v/>
      </c>
    </row>
    <row r="482" customFormat="false" ht="15" hidden="false" customHeight="false" outlineLevel="0" collapsed="false">
      <c r="A482" s="17"/>
      <c r="B482" s="8"/>
      <c r="C482" s="8"/>
      <c r="D482" s="18"/>
      <c r="E482" s="18"/>
      <c r="F482" s="10" t="str">
        <f aca="false">IF(N(D482)+N(E482)=0,"",IF(C482="","No reference",IF(N(D482)&gt;0,IF(COUNTIFS('Our books'!$C$9:$C$1008,C482&amp;"",'Our books'!$E$9:$E$1008,D482)&gt;=COUNTIFS($C$9:C482,C482&amp;"",$D$9:D482,D482),"Matched",IF(COUNTIF('Our books'!$C$9:$C$1008,C482&amp;"")&gt;0,"Reference found - amount differs","Only on this side")),IF(COUNTIFS('Our books'!$C$9:$C$1008,C482&amp;"",'Our books'!$D$9:$D$1008,E482)&gt;=COUNTIFS($C$9:C482,C482&amp;"",$E$9:E482,E482),"Matched",IF(COUNTIF('Our books'!$C$9:$C$1008,C482&amp;"")&gt;0,"Reference found - amount differs","Only on this side")))))</f>
        <v/>
      </c>
    </row>
    <row r="483" customFormat="false" ht="15" hidden="false" customHeight="false" outlineLevel="0" collapsed="false">
      <c r="A483" s="17"/>
      <c r="B483" s="8"/>
      <c r="C483" s="8"/>
      <c r="D483" s="18"/>
      <c r="E483" s="18"/>
      <c r="F483" s="10" t="str">
        <f aca="false">IF(N(D483)+N(E483)=0,"",IF(C483="","No reference",IF(N(D483)&gt;0,IF(COUNTIFS('Our books'!$C$9:$C$1008,C483&amp;"",'Our books'!$E$9:$E$1008,D483)&gt;=COUNTIFS($C$9:C483,C483&amp;"",$D$9:D483,D483),"Matched",IF(COUNTIF('Our books'!$C$9:$C$1008,C483&amp;"")&gt;0,"Reference found - amount differs","Only on this side")),IF(COUNTIFS('Our books'!$C$9:$C$1008,C483&amp;"",'Our books'!$D$9:$D$1008,E483)&gt;=COUNTIFS($C$9:C483,C483&amp;"",$E$9:E483,E483),"Matched",IF(COUNTIF('Our books'!$C$9:$C$1008,C483&amp;"")&gt;0,"Reference found - amount differs","Only on this side")))))</f>
        <v/>
      </c>
    </row>
    <row r="484" customFormat="false" ht="15" hidden="false" customHeight="false" outlineLevel="0" collapsed="false">
      <c r="A484" s="17"/>
      <c r="B484" s="8"/>
      <c r="C484" s="8"/>
      <c r="D484" s="18"/>
      <c r="E484" s="18"/>
      <c r="F484" s="10" t="str">
        <f aca="false">IF(N(D484)+N(E484)=0,"",IF(C484="","No reference",IF(N(D484)&gt;0,IF(COUNTIFS('Our books'!$C$9:$C$1008,C484&amp;"",'Our books'!$E$9:$E$1008,D484)&gt;=COUNTIFS($C$9:C484,C484&amp;"",$D$9:D484,D484),"Matched",IF(COUNTIF('Our books'!$C$9:$C$1008,C484&amp;"")&gt;0,"Reference found - amount differs","Only on this side")),IF(COUNTIFS('Our books'!$C$9:$C$1008,C484&amp;"",'Our books'!$D$9:$D$1008,E484)&gt;=COUNTIFS($C$9:C484,C484&amp;"",$E$9:E484,E484),"Matched",IF(COUNTIF('Our books'!$C$9:$C$1008,C484&amp;"")&gt;0,"Reference found - amount differs","Only on this side")))))</f>
        <v/>
      </c>
    </row>
    <row r="485" customFormat="false" ht="15" hidden="false" customHeight="false" outlineLevel="0" collapsed="false">
      <c r="A485" s="17"/>
      <c r="B485" s="8"/>
      <c r="C485" s="8"/>
      <c r="D485" s="18"/>
      <c r="E485" s="18"/>
      <c r="F485" s="10" t="str">
        <f aca="false">IF(N(D485)+N(E485)=0,"",IF(C485="","No reference",IF(N(D485)&gt;0,IF(COUNTIFS('Our books'!$C$9:$C$1008,C485&amp;"",'Our books'!$E$9:$E$1008,D485)&gt;=COUNTIFS($C$9:C485,C485&amp;"",$D$9:D485,D485),"Matched",IF(COUNTIF('Our books'!$C$9:$C$1008,C485&amp;"")&gt;0,"Reference found - amount differs","Only on this side")),IF(COUNTIFS('Our books'!$C$9:$C$1008,C485&amp;"",'Our books'!$D$9:$D$1008,E485)&gt;=COUNTIFS($C$9:C485,C485&amp;"",$E$9:E485,E485),"Matched",IF(COUNTIF('Our books'!$C$9:$C$1008,C485&amp;"")&gt;0,"Reference found - amount differs","Only on this side")))))</f>
        <v/>
      </c>
    </row>
    <row r="486" customFormat="false" ht="15" hidden="false" customHeight="false" outlineLevel="0" collapsed="false">
      <c r="A486" s="17"/>
      <c r="B486" s="8"/>
      <c r="C486" s="8"/>
      <c r="D486" s="18"/>
      <c r="E486" s="18"/>
      <c r="F486" s="10" t="str">
        <f aca="false">IF(N(D486)+N(E486)=0,"",IF(C486="","No reference",IF(N(D486)&gt;0,IF(COUNTIFS('Our books'!$C$9:$C$1008,C486&amp;"",'Our books'!$E$9:$E$1008,D486)&gt;=COUNTIFS($C$9:C486,C486&amp;"",$D$9:D486,D486),"Matched",IF(COUNTIF('Our books'!$C$9:$C$1008,C486&amp;"")&gt;0,"Reference found - amount differs","Only on this side")),IF(COUNTIFS('Our books'!$C$9:$C$1008,C486&amp;"",'Our books'!$D$9:$D$1008,E486)&gt;=COUNTIFS($C$9:C486,C486&amp;"",$E$9:E486,E486),"Matched",IF(COUNTIF('Our books'!$C$9:$C$1008,C486&amp;"")&gt;0,"Reference found - amount differs","Only on this side")))))</f>
        <v/>
      </c>
    </row>
    <row r="487" customFormat="false" ht="15" hidden="false" customHeight="false" outlineLevel="0" collapsed="false">
      <c r="A487" s="17"/>
      <c r="B487" s="8"/>
      <c r="C487" s="8"/>
      <c r="D487" s="18"/>
      <c r="E487" s="18"/>
      <c r="F487" s="10" t="str">
        <f aca="false">IF(N(D487)+N(E487)=0,"",IF(C487="","No reference",IF(N(D487)&gt;0,IF(COUNTIFS('Our books'!$C$9:$C$1008,C487&amp;"",'Our books'!$E$9:$E$1008,D487)&gt;=COUNTIFS($C$9:C487,C487&amp;"",$D$9:D487,D487),"Matched",IF(COUNTIF('Our books'!$C$9:$C$1008,C487&amp;"")&gt;0,"Reference found - amount differs","Only on this side")),IF(COUNTIFS('Our books'!$C$9:$C$1008,C487&amp;"",'Our books'!$D$9:$D$1008,E487)&gt;=COUNTIFS($C$9:C487,C487&amp;"",$E$9:E487,E487),"Matched",IF(COUNTIF('Our books'!$C$9:$C$1008,C487&amp;"")&gt;0,"Reference found - amount differs","Only on this side")))))</f>
        <v/>
      </c>
    </row>
    <row r="488" customFormat="false" ht="15" hidden="false" customHeight="false" outlineLevel="0" collapsed="false">
      <c r="A488" s="17"/>
      <c r="B488" s="8"/>
      <c r="C488" s="8"/>
      <c r="D488" s="18"/>
      <c r="E488" s="18"/>
      <c r="F488" s="10" t="str">
        <f aca="false">IF(N(D488)+N(E488)=0,"",IF(C488="","No reference",IF(N(D488)&gt;0,IF(COUNTIFS('Our books'!$C$9:$C$1008,C488&amp;"",'Our books'!$E$9:$E$1008,D488)&gt;=COUNTIFS($C$9:C488,C488&amp;"",$D$9:D488,D488),"Matched",IF(COUNTIF('Our books'!$C$9:$C$1008,C488&amp;"")&gt;0,"Reference found - amount differs","Only on this side")),IF(COUNTIFS('Our books'!$C$9:$C$1008,C488&amp;"",'Our books'!$D$9:$D$1008,E488)&gt;=COUNTIFS($C$9:C488,C488&amp;"",$E$9:E488,E488),"Matched",IF(COUNTIF('Our books'!$C$9:$C$1008,C488&amp;"")&gt;0,"Reference found - amount differs","Only on this side")))))</f>
        <v/>
      </c>
    </row>
    <row r="489" customFormat="false" ht="15" hidden="false" customHeight="false" outlineLevel="0" collapsed="false">
      <c r="A489" s="17"/>
      <c r="B489" s="8"/>
      <c r="C489" s="8"/>
      <c r="D489" s="18"/>
      <c r="E489" s="18"/>
      <c r="F489" s="10" t="str">
        <f aca="false">IF(N(D489)+N(E489)=0,"",IF(C489="","No reference",IF(N(D489)&gt;0,IF(COUNTIFS('Our books'!$C$9:$C$1008,C489&amp;"",'Our books'!$E$9:$E$1008,D489)&gt;=COUNTIFS($C$9:C489,C489&amp;"",$D$9:D489,D489),"Matched",IF(COUNTIF('Our books'!$C$9:$C$1008,C489&amp;"")&gt;0,"Reference found - amount differs","Only on this side")),IF(COUNTIFS('Our books'!$C$9:$C$1008,C489&amp;"",'Our books'!$D$9:$D$1008,E489)&gt;=COUNTIFS($C$9:C489,C489&amp;"",$E$9:E489,E489),"Matched",IF(COUNTIF('Our books'!$C$9:$C$1008,C489&amp;"")&gt;0,"Reference found - amount differs","Only on this side")))))</f>
        <v/>
      </c>
    </row>
    <row r="490" customFormat="false" ht="15" hidden="false" customHeight="false" outlineLevel="0" collapsed="false">
      <c r="A490" s="17"/>
      <c r="B490" s="8"/>
      <c r="C490" s="8"/>
      <c r="D490" s="18"/>
      <c r="E490" s="18"/>
      <c r="F490" s="10" t="str">
        <f aca="false">IF(N(D490)+N(E490)=0,"",IF(C490="","No reference",IF(N(D490)&gt;0,IF(COUNTIFS('Our books'!$C$9:$C$1008,C490&amp;"",'Our books'!$E$9:$E$1008,D490)&gt;=COUNTIFS($C$9:C490,C490&amp;"",$D$9:D490,D490),"Matched",IF(COUNTIF('Our books'!$C$9:$C$1008,C490&amp;"")&gt;0,"Reference found - amount differs","Only on this side")),IF(COUNTIFS('Our books'!$C$9:$C$1008,C490&amp;"",'Our books'!$D$9:$D$1008,E490)&gt;=COUNTIFS($C$9:C490,C490&amp;"",$E$9:E490,E490),"Matched",IF(COUNTIF('Our books'!$C$9:$C$1008,C490&amp;"")&gt;0,"Reference found - amount differs","Only on this side")))))</f>
        <v/>
      </c>
    </row>
    <row r="491" customFormat="false" ht="15" hidden="false" customHeight="false" outlineLevel="0" collapsed="false">
      <c r="A491" s="17"/>
      <c r="B491" s="8"/>
      <c r="C491" s="8"/>
      <c r="D491" s="18"/>
      <c r="E491" s="18"/>
      <c r="F491" s="10" t="str">
        <f aca="false">IF(N(D491)+N(E491)=0,"",IF(C491="","No reference",IF(N(D491)&gt;0,IF(COUNTIFS('Our books'!$C$9:$C$1008,C491&amp;"",'Our books'!$E$9:$E$1008,D491)&gt;=COUNTIFS($C$9:C491,C491&amp;"",$D$9:D491,D491),"Matched",IF(COUNTIF('Our books'!$C$9:$C$1008,C491&amp;"")&gt;0,"Reference found - amount differs","Only on this side")),IF(COUNTIFS('Our books'!$C$9:$C$1008,C491&amp;"",'Our books'!$D$9:$D$1008,E491)&gt;=COUNTIFS($C$9:C491,C491&amp;"",$E$9:E491,E491),"Matched",IF(COUNTIF('Our books'!$C$9:$C$1008,C491&amp;"")&gt;0,"Reference found - amount differs","Only on this side")))))</f>
        <v/>
      </c>
    </row>
    <row r="492" customFormat="false" ht="15" hidden="false" customHeight="false" outlineLevel="0" collapsed="false">
      <c r="A492" s="17"/>
      <c r="B492" s="8"/>
      <c r="C492" s="8"/>
      <c r="D492" s="18"/>
      <c r="E492" s="18"/>
      <c r="F492" s="10" t="str">
        <f aca="false">IF(N(D492)+N(E492)=0,"",IF(C492="","No reference",IF(N(D492)&gt;0,IF(COUNTIFS('Our books'!$C$9:$C$1008,C492&amp;"",'Our books'!$E$9:$E$1008,D492)&gt;=COUNTIFS($C$9:C492,C492&amp;"",$D$9:D492,D492),"Matched",IF(COUNTIF('Our books'!$C$9:$C$1008,C492&amp;"")&gt;0,"Reference found - amount differs","Only on this side")),IF(COUNTIFS('Our books'!$C$9:$C$1008,C492&amp;"",'Our books'!$D$9:$D$1008,E492)&gt;=COUNTIFS($C$9:C492,C492&amp;"",$E$9:E492,E492),"Matched",IF(COUNTIF('Our books'!$C$9:$C$1008,C492&amp;"")&gt;0,"Reference found - amount differs","Only on this side")))))</f>
        <v/>
      </c>
    </row>
    <row r="493" customFormat="false" ht="15" hidden="false" customHeight="false" outlineLevel="0" collapsed="false">
      <c r="A493" s="17"/>
      <c r="B493" s="8"/>
      <c r="C493" s="8"/>
      <c r="D493" s="18"/>
      <c r="E493" s="18"/>
      <c r="F493" s="10" t="str">
        <f aca="false">IF(N(D493)+N(E493)=0,"",IF(C493="","No reference",IF(N(D493)&gt;0,IF(COUNTIFS('Our books'!$C$9:$C$1008,C493&amp;"",'Our books'!$E$9:$E$1008,D493)&gt;=COUNTIFS($C$9:C493,C493&amp;"",$D$9:D493,D493),"Matched",IF(COUNTIF('Our books'!$C$9:$C$1008,C493&amp;"")&gt;0,"Reference found - amount differs","Only on this side")),IF(COUNTIFS('Our books'!$C$9:$C$1008,C493&amp;"",'Our books'!$D$9:$D$1008,E493)&gt;=COUNTIFS($C$9:C493,C493&amp;"",$E$9:E493,E493),"Matched",IF(COUNTIF('Our books'!$C$9:$C$1008,C493&amp;"")&gt;0,"Reference found - amount differs","Only on this side")))))</f>
        <v/>
      </c>
    </row>
    <row r="494" customFormat="false" ht="15" hidden="false" customHeight="false" outlineLevel="0" collapsed="false">
      <c r="A494" s="17"/>
      <c r="B494" s="8"/>
      <c r="C494" s="8"/>
      <c r="D494" s="18"/>
      <c r="E494" s="18"/>
      <c r="F494" s="10" t="str">
        <f aca="false">IF(N(D494)+N(E494)=0,"",IF(C494="","No reference",IF(N(D494)&gt;0,IF(COUNTIFS('Our books'!$C$9:$C$1008,C494&amp;"",'Our books'!$E$9:$E$1008,D494)&gt;=COUNTIFS($C$9:C494,C494&amp;"",$D$9:D494,D494),"Matched",IF(COUNTIF('Our books'!$C$9:$C$1008,C494&amp;"")&gt;0,"Reference found - amount differs","Only on this side")),IF(COUNTIFS('Our books'!$C$9:$C$1008,C494&amp;"",'Our books'!$D$9:$D$1008,E494)&gt;=COUNTIFS($C$9:C494,C494&amp;"",$E$9:E494,E494),"Matched",IF(COUNTIF('Our books'!$C$9:$C$1008,C494&amp;"")&gt;0,"Reference found - amount differs","Only on this side")))))</f>
        <v/>
      </c>
    </row>
    <row r="495" customFormat="false" ht="15" hidden="false" customHeight="false" outlineLevel="0" collapsed="false">
      <c r="A495" s="17"/>
      <c r="B495" s="8"/>
      <c r="C495" s="8"/>
      <c r="D495" s="18"/>
      <c r="E495" s="18"/>
      <c r="F495" s="10" t="str">
        <f aca="false">IF(N(D495)+N(E495)=0,"",IF(C495="","No reference",IF(N(D495)&gt;0,IF(COUNTIFS('Our books'!$C$9:$C$1008,C495&amp;"",'Our books'!$E$9:$E$1008,D495)&gt;=COUNTIFS($C$9:C495,C495&amp;"",$D$9:D495,D495),"Matched",IF(COUNTIF('Our books'!$C$9:$C$1008,C495&amp;"")&gt;0,"Reference found - amount differs","Only on this side")),IF(COUNTIFS('Our books'!$C$9:$C$1008,C495&amp;"",'Our books'!$D$9:$D$1008,E495)&gt;=COUNTIFS($C$9:C495,C495&amp;"",$E$9:E495,E495),"Matched",IF(COUNTIF('Our books'!$C$9:$C$1008,C495&amp;"")&gt;0,"Reference found - amount differs","Only on this side")))))</f>
        <v/>
      </c>
    </row>
    <row r="496" customFormat="false" ht="15" hidden="false" customHeight="false" outlineLevel="0" collapsed="false">
      <c r="A496" s="17"/>
      <c r="B496" s="8"/>
      <c r="C496" s="8"/>
      <c r="D496" s="18"/>
      <c r="E496" s="18"/>
      <c r="F496" s="10" t="str">
        <f aca="false">IF(N(D496)+N(E496)=0,"",IF(C496="","No reference",IF(N(D496)&gt;0,IF(COUNTIFS('Our books'!$C$9:$C$1008,C496&amp;"",'Our books'!$E$9:$E$1008,D496)&gt;=COUNTIFS($C$9:C496,C496&amp;"",$D$9:D496,D496),"Matched",IF(COUNTIF('Our books'!$C$9:$C$1008,C496&amp;"")&gt;0,"Reference found - amount differs","Only on this side")),IF(COUNTIFS('Our books'!$C$9:$C$1008,C496&amp;"",'Our books'!$D$9:$D$1008,E496)&gt;=COUNTIFS($C$9:C496,C496&amp;"",$E$9:E496,E496),"Matched",IF(COUNTIF('Our books'!$C$9:$C$1008,C496&amp;"")&gt;0,"Reference found - amount differs","Only on this side")))))</f>
        <v/>
      </c>
    </row>
    <row r="497" customFormat="false" ht="15" hidden="false" customHeight="false" outlineLevel="0" collapsed="false">
      <c r="A497" s="17"/>
      <c r="B497" s="8"/>
      <c r="C497" s="8"/>
      <c r="D497" s="18"/>
      <c r="E497" s="18"/>
      <c r="F497" s="10" t="str">
        <f aca="false">IF(N(D497)+N(E497)=0,"",IF(C497="","No reference",IF(N(D497)&gt;0,IF(COUNTIFS('Our books'!$C$9:$C$1008,C497&amp;"",'Our books'!$E$9:$E$1008,D497)&gt;=COUNTIFS($C$9:C497,C497&amp;"",$D$9:D497,D497),"Matched",IF(COUNTIF('Our books'!$C$9:$C$1008,C497&amp;"")&gt;0,"Reference found - amount differs","Only on this side")),IF(COUNTIFS('Our books'!$C$9:$C$1008,C497&amp;"",'Our books'!$D$9:$D$1008,E497)&gt;=COUNTIFS($C$9:C497,C497&amp;"",$E$9:E497,E497),"Matched",IF(COUNTIF('Our books'!$C$9:$C$1008,C497&amp;"")&gt;0,"Reference found - amount differs","Only on this side")))))</f>
        <v/>
      </c>
    </row>
    <row r="498" customFormat="false" ht="15" hidden="false" customHeight="false" outlineLevel="0" collapsed="false">
      <c r="A498" s="17"/>
      <c r="B498" s="8"/>
      <c r="C498" s="8"/>
      <c r="D498" s="18"/>
      <c r="E498" s="18"/>
      <c r="F498" s="10" t="str">
        <f aca="false">IF(N(D498)+N(E498)=0,"",IF(C498="","No reference",IF(N(D498)&gt;0,IF(COUNTIFS('Our books'!$C$9:$C$1008,C498&amp;"",'Our books'!$E$9:$E$1008,D498)&gt;=COUNTIFS($C$9:C498,C498&amp;"",$D$9:D498,D498),"Matched",IF(COUNTIF('Our books'!$C$9:$C$1008,C498&amp;"")&gt;0,"Reference found - amount differs","Only on this side")),IF(COUNTIFS('Our books'!$C$9:$C$1008,C498&amp;"",'Our books'!$D$9:$D$1008,E498)&gt;=COUNTIFS($C$9:C498,C498&amp;"",$E$9:E498,E498),"Matched",IF(COUNTIF('Our books'!$C$9:$C$1008,C498&amp;"")&gt;0,"Reference found - amount differs","Only on this side")))))</f>
        <v/>
      </c>
    </row>
    <row r="499" customFormat="false" ht="15" hidden="false" customHeight="false" outlineLevel="0" collapsed="false">
      <c r="A499" s="17"/>
      <c r="B499" s="8"/>
      <c r="C499" s="8"/>
      <c r="D499" s="18"/>
      <c r="E499" s="18"/>
      <c r="F499" s="10" t="str">
        <f aca="false">IF(N(D499)+N(E499)=0,"",IF(C499="","No reference",IF(N(D499)&gt;0,IF(COUNTIFS('Our books'!$C$9:$C$1008,C499&amp;"",'Our books'!$E$9:$E$1008,D499)&gt;=COUNTIFS($C$9:C499,C499&amp;"",$D$9:D499,D499),"Matched",IF(COUNTIF('Our books'!$C$9:$C$1008,C499&amp;"")&gt;0,"Reference found - amount differs","Only on this side")),IF(COUNTIFS('Our books'!$C$9:$C$1008,C499&amp;"",'Our books'!$D$9:$D$1008,E499)&gt;=COUNTIFS($C$9:C499,C499&amp;"",$E$9:E499,E499),"Matched",IF(COUNTIF('Our books'!$C$9:$C$1008,C499&amp;"")&gt;0,"Reference found - amount differs","Only on this side")))))</f>
        <v/>
      </c>
    </row>
    <row r="500" customFormat="false" ht="15" hidden="false" customHeight="false" outlineLevel="0" collapsed="false">
      <c r="A500" s="17"/>
      <c r="B500" s="8"/>
      <c r="C500" s="8"/>
      <c r="D500" s="18"/>
      <c r="E500" s="18"/>
      <c r="F500" s="10" t="str">
        <f aca="false">IF(N(D500)+N(E500)=0,"",IF(C500="","No reference",IF(N(D500)&gt;0,IF(COUNTIFS('Our books'!$C$9:$C$1008,C500&amp;"",'Our books'!$E$9:$E$1008,D500)&gt;=COUNTIFS($C$9:C500,C500&amp;"",$D$9:D500,D500),"Matched",IF(COUNTIF('Our books'!$C$9:$C$1008,C500&amp;"")&gt;0,"Reference found - amount differs","Only on this side")),IF(COUNTIFS('Our books'!$C$9:$C$1008,C500&amp;"",'Our books'!$D$9:$D$1008,E500)&gt;=COUNTIFS($C$9:C500,C500&amp;"",$E$9:E500,E500),"Matched",IF(COUNTIF('Our books'!$C$9:$C$1008,C500&amp;"")&gt;0,"Reference found - amount differs","Only on this side")))))</f>
        <v/>
      </c>
    </row>
    <row r="501" customFormat="false" ht="15" hidden="false" customHeight="false" outlineLevel="0" collapsed="false">
      <c r="A501" s="17"/>
      <c r="B501" s="8"/>
      <c r="C501" s="8"/>
      <c r="D501" s="18"/>
      <c r="E501" s="18"/>
      <c r="F501" s="10" t="str">
        <f aca="false">IF(N(D501)+N(E501)=0,"",IF(C501="","No reference",IF(N(D501)&gt;0,IF(COUNTIFS('Our books'!$C$9:$C$1008,C501&amp;"",'Our books'!$E$9:$E$1008,D501)&gt;=COUNTIFS($C$9:C501,C501&amp;"",$D$9:D501,D501),"Matched",IF(COUNTIF('Our books'!$C$9:$C$1008,C501&amp;"")&gt;0,"Reference found - amount differs","Only on this side")),IF(COUNTIFS('Our books'!$C$9:$C$1008,C501&amp;"",'Our books'!$D$9:$D$1008,E501)&gt;=COUNTIFS($C$9:C501,C501&amp;"",$E$9:E501,E501),"Matched",IF(COUNTIF('Our books'!$C$9:$C$1008,C501&amp;"")&gt;0,"Reference found - amount differs","Only on this side")))))</f>
        <v/>
      </c>
    </row>
    <row r="502" customFormat="false" ht="15" hidden="false" customHeight="false" outlineLevel="0" collapsed="false">
      <c r="A502" s="17"/>
      <c r="B502" s="8"/>
      <c r="C502" s="8"/>
      <c r="D502" s="18"/>
      <c r="E502" s="18"/>
      <c r="F502" s="10" t="str">
        <f aca="false">IF(N(D502)+N(E502)=0,"",IF(C502="","No reference",IF(N(D502)&gt;0,IF(COUNTIFS('Our books'!$C$9:$C$1008,C502&amp;"",'Our books'!$E$9:$E$1008,D502)&gt;=COUNTIFS($C$9:C502,C502&amp;"",$D$9:D502,D502),"Matched",IF(COUNTIF('Our books'!$C$9:$C$1008,C502&amp;"")&gt;0,"Reference found - amount differs","Only on this side")),IF(COUNTIFS('Our books'!$C$9:$C$1008,C502&amp;"",'Our books'!$D$9:$D$1008,E502)&gt;=COUNTIFS($C$9:C502,C502&amp;"",$E$9:E502,E502),"Matched",IF(COUNTIF('Our books'!$C$9:$C$1008,C502&amp;"")&gt;0,"Reference found - amount differs","Only on this side")))))</f>
        <v/>
      </c>
    </row>
    <row r="503" customFormat="false" ht="15" hidden="false" customHeight="false" outlineLevel="0" collapsed="false">
      <c r="A503" s="17"/>
      <c r="B503" s="8"/>
      <c r="C503" s="8"/>
      <c r="D503" s="18"/>
      <c r="E503" s="18"/>
      <c r="F503" s="10" t="str">
        <f aca="false">IF(N(D503)+N(E503)=0,"",IF(C503="","No reference",IF(N(D503)&gt;0,IF(COUNTIFS('Our books'!$C$9:$C$1008,C503&amp;"",'Our books'!$E$9:$E$1008,D503)&gt;=COUNTIFS($C$9:C503,C503&amp;"",$D$9:D503,D503),"Matched",IF(COUNTIF('Our books'!$C$9:$C$1008,C503&amp;"")&gt;0,"Reference found - amount differs","Only on this side")),IF(COUNTIFS('Our books'!$C$9:$C$1008,C503&amp;"",'Our books'!$D$9:$D$1008,E503)&gt;=COUNTIFS($C$9:C503,C503&amp;"",$E$9:E503,E503),"Matched",IF(COUNTIF('Our books'!$C$9:$C$1008,C503&amp;"")&gt;0,"Reference found - amount differs","Only on this side")))))</f>
        <v/>
      </c>
    </row>
    <row r="504" customFormat="false" ht="15" hidden="false" customHeight="false" outlineLevel="0" collapsed="false">
      <c r="A504" s="17"/>
      <c r="B504" s="8"/>
      <c r="C504" s="8"/>
      <c r="D504" s="18"/>
      <c r="E504" s="18"/>
      <c r="F504" s="10" t="str">
        <f aca="false">IF(N(D504)+N(E504)=0,"",IF(C504="","No reference",IF(N(D504)&gt;0,IF(COUNTIFS('Our books'!$C$9:$C$1008,C504&amp;"",'Our books'!$E$9:$E$1008,D504)&gt;=COUNTIFS($C$9:C504,C504&amp;"",$D$9:D504,D504),"Matched",IF(COUNTIF('Our books'!$C$9:$C$1008,C504&amp;"")&gt;0,"Reference found - amount differs","Only on this side")),IF(COUNTIFS('Our books'!$C$9:$C$1008,C504&amp;"",'Our books'!$D$9:$D$1008,E504)&gt;=COUNTIFS($C$9:C504,C504&amp;"",$E$9:E504,E504),"Matched",IF(COUNTIF('Our books'!$C$9:$C$1008,C504&amp;"")&gt;0,"Reference found - amount differs","Only on this side")))))</f>
        <v/>
      </c>
    </row>
    <row r="505" customFormat="false" ht="15" hidden="false" customHeight="false" outlineLevel="0" collapsed="false">
      <c r="A505" s="17"/>
      <c r="B505" s="8"/>
      <c r="C505" s="8"/>
      <c r="D505" s="18"/>
      <c r="E505" s="18"/>
      <c r="F505" s="10" t="str">
        <f aca="false">IF(N(D505)+N(E505)=0,"",IF(C505="","No reference",IF(N(D505)&gt;0,IF(COUNTIFS('Our books'!$C$9:$C$1008,C505&amp;"",'Our books'!$E$9:$E$1008,D505)&gt;=COUNTIFS($C$9:C505,C505&amp;"",$D$9:D505,D505),"Matched",IF(COUNTIF('Our books'!$C$9:$C$1008,C505&amp;"")&gt;0,"Reference found - amount differs","Only on this side")),IF(COUNTIFS('Our books'!$C$9:$C$1008,C505&amp;"",'Our books'!$D$9:$D$1008,E505)&gt;=COUNTIFS($C$9:C505,C505&amp;"",$E$9:E505,E505),"Matched",IF(COUNTIF('Our books'!$C$9:$C$1008,C505&amp;"")&gt;0,"Reference found - amount differs","Only on this side")))))</f>
        <v/>
      </c>
    </row>
    <row r="506" customFormat="false" ht="15" hidden="false" customHeight="false" outlineLevel="0" collapsed="false">
      <c r="A506" s="17"/>
      <c r="B506" s="8"/>
      <c r="C506" s="8"/>
      <c r="D506" s="18"/>
      <c r="E506" s="18"/>
      <c r="F506" s="10" t="str">
        <f aca="false">IF(N(D506)+N(E506)=0,"",IF(C506="","No reference",IF(N(D506)&gt;0,IF(COUNTIFS('Our books'!$C$9:$C$1008,C506&amp;"",'Our books'!$E$9:$E$1008,D506)&gt;=COUNTIFS($C$9:C506,C506&amp;"",$D$9:D506,D506),"Matched",IF(COUNTIF('Our books'!$C$9:$C$1008,C506&amp;"")&gt;0,"Reference found - amount differs","Only on this side")),IF(COUNTIFS('Our books'!$C$9:$C$1008,C506&amp;"",'Our books'!$D$9:$D$1008,E506)&gt;=COUNTIFS($C$9:C506,C506&amp;"",$E$9:E506,E506),"Matched",IF(COUNTIF('Our books'!$C$9:$C$1008,C506&amp;"")&gt;0,"Reference found - amount differs","Only on this side")))))</f>
        <v/>
      </c>
    </row>
    <row r="507" customFormat="false" ht="15" hidden="false" customHeight="false" outlineLevel="0" collapsed="false">
      <c r="A507" s="17"/>
      <c r="B507" s="8"/>
      <c r="C507" s="8"/>
      <c r="D507" s="18"/>
      <c r="E507" s="18"/>
      <c r="F507" s="10" t="str">
        <f aca="false">IF(N(D507)+N(E507)=0,"",IF(C507="","No reference",IF(N(D507)&gt;0,IF(COUNTIFS('Our books'!$C$9:$C$1008,C507&amp;"",'Our books'!$E$9:$E$1008,D507)&gt;=COUNTIFS($C$9:C507,C507&amp;"",$D$9:D507,D507),"Matched",IF(COUNTIF('Our books'!$C$9:$C$1008,C507&amp;"")&gt;0,"Reference found - amount differs","Only on this side")),IF(COUNTIFS('Our books'!$C$9:$C$1008,C507&amp;"",'Our books'!$D$9:$D$1008,E507)&gt;=COUNTIFS($C$9:C507,C507&amp;"",$E$9:E507,E507),"Matched",IF(COUNTIF('Our books'!$C$9:$C$1008,C507&amp;"")&gt;0,"Reference found - amount differs","Only on this side")))))</f>
        <v/>
      </c>
    </row>
    <row r="508" customFormat="false" ht="15" hidden="false" customHeight="false" outlineLevel="0" collapsed="false">
      <c r="A508" s="17"/>
      <c r="B508" s="8"/>
      <c r="C508" s="8"/>
      <c r="D508" s="18"/>
      <c r="E508" s="18"/>
      <c r="F508" s="10" t="str">
        <f aca="false">IF(N(D508)+N(E508)=0,"",IF(C508="","No reference",IF(N(D508)&gt;0,IF(COUNTIFS('Our books'!$C$9:$C$1008,C508&amp;"",'Our books'!$E$9:$E$1008,D508)&gt;=COUNTIFS($C$9:C508,C508&amp;"",$D$9:D508,D508),"Matched",IF(COUNTIF('Our books'!$C$9:$C$1008,C508&amp;"")&gt;0,"Reference found - amount differs","Only on this side")),IF(COUNTIFS('Our books'!$C$9:$C$1008,C508&amp;"",'Our books'!$D$9:$D$1008,E508)&gt;=COUNTIFS($C$9:C508,C508&amp;"",$E$9:E508,E508),"Matched",IF(COUNTIF('Our books'!$C$9:$C$1008,C508&amp;"")&gt;0,"Reference found - amount differs","Only on this side")))))</f>
        <v/>
      </c>
    </row>
    <row r="509" customFormat="false" ht="15" hidden="false" customHeight="false" outlineLevel="0" collapsed="false">
      <c r="A509" s="17"/>
      <c r="B509" s="8"/>
      <c r="C509" s="8"/>
      <c r="D509" s="18"/>
      <c r="E509" s="18"/>
      <c r="F509" s="10" t="str">
        <f aca="false">IF(N(D509)+N(E509)=0,"",IF(C509="","No reference",IF(N(D509)&gt;0,IF(COUNTIFS('Our books'!$C$9:$C$1008,C509&amp;"",'Our books'!$E$9:$E$1008,D509)&gt;=COUNTIFS($C$9:C509,C509&amp;"",$D$9:D509,D509),"Matched",IF(COUNTIF('Our books'!$C$9:$C$1008,C509&amp;"")&gt;0,"Reference found - amount differs","Only on this side")),IF(COUNTIFS('Our books'!$C$9:$C$1008,C509&amp;"",'Our books'!$D$9:$D$1008,E509)&gt;=COUNTIFS($C$9:C509,C509&amp;"",$E$9:E509,E509),"Matched",IF(COUNTIF('Our books'!$C$9:$C$1008,C509&amp;"")&gt;0,"Reference found - amount differs","Only on this side")))))</f>
        <v/>
      </c>
    </row>
    <row r="510" customFormat="false" ht="15" hidden="false" customHeight="false" outlineLevel="0" collapsed="false">
      <c r="A510" s="17"/>
      <c r="B510" s="8"/>
      <c r="C510" s="8"/>
      <c r="D510" s="18"/>
      <c r="E510" s="18"/>
      <c r="F510" s="10" t="str">
        <f aca="false">IF(N(D510)+N(E510)=0,"",IF(C510="","No reference",IF(N(D510)&gt;0,IF(COUNTIFS('Our books'!$C$9:$C$1008,C510&amp;"",'Our books'!$E$9:$E$1008,D510)&gt;=COUNTIFS($C$9:C510,C510&amp;"",$D$9:D510,D510),"Matched",IF(COUNTIF('Our books'!$C$9:$C$1008,C510&amp;"")&gt;0,"Reference found - amount differs","Only on this side")),IF(COUNTIFS('Our books'!$C$9:$C$1008,C510&amp;"",'Our books'!$D$9:$D$1008,E510)&gt;=COUNTIFS($C$9:C510,C510&amp;"",$E$9:E510,E510),"Matched",IF(COUNTIF('Our books'!$C$9:$C$1008,C510&amp;"")&gt;0,"Reference found - amount differs","Only on this side")))))</f>
        <v/>
      </c>
    </row>
    <row r="511" customFormat="false" ht="15" hidden="false" customHeight="false" outlineLevel="0" collapsed="false">
      <c r="A511" s="17"/>
      <c r="B511" s="8"/>
      <c r="C511" s="8"/>
      <c r="D511" s="18"/>
      <c r="E511" s="18"/>
      <c r="F511" s="10" t="str">
        <f aca="false">IF(N(D511)+N(E511)=0,"",IF(C511="","No reference",IF(N(D511)&gt;0,IF(COUNTIFS('Our books'!$C$9:$C$1008,C511&amp;"",'Our books'!$E$9:$E$1008,D511)&gt;=COUNTIFS($C$9:C511,C511&amp;"",$D$9:D511,D511),"Matched",IF(COUNTIF('Our books'!$C$9:$C$1008,C511&amp;"")&gt;0,"Reference found - amount differs","Only on this side")),IF(COUNTIFS('Our books'!$C$9:$C$1008,C511&amp;"",'Our books'!$D$9:$D$1008,E511)&gt;=COUNTIFS($C$9:C511,C511&amp;"",$E$9:E511,E511),"Matched",IF(COUNTIF('Our books'!$C$9:$C$1008,C511&amp;"")&gt;0,"Reference found - amount differs","Only on this side")))))</f>
        <v/>
      </c>
    </row>
    <row r="512" customFormat="false" ht="15" hidden="false" customHeight="false" outlineLevel="0" collapsed="false">
      <c r="A512" s="17"/>
      <c r="B512" s="8"/>
      <c r="C512" s="8"/>
      <c r="D512" s="18"/>
      <c r="E512" s="18"/>
      <c r="F512" s="10" t="str">
        <f aca="false">IF(N(D512)+N(E512)=0,"",IF(C512="","No reference",IF(N(D512)&gt;0,IF(COUNTIFS('Our books'!$C$9:$C$1008,C512&amp;"",'Our books'!$E$9:$E$1008,D512)&gt;=COUNTIFS($C$9:C512,C512&amp;"",$D$9:D512,D512),"Matched",IF(COUNTIF('Our books'!$C$9:$C$1008,C512&amp;"")&gt;0,"Reference found - amount differs","Only on this side")),IF(COUNTIFS('Our books'!$C$9:$C$1008,C512&amp;"",'Our books'!$D$9:$D$1008,E512)&gt;=COUNTIFS($C$9:C512,C512&amp;"",$E$9:E512,E512),"Matched",IF(COUNTIF('Our books'!$C$9:$C$1008,C512&amp;"")&gt;0,"Reference found - amount differs","Only on this side")))))</f>
        <v/>
      </c>
    </row>
    <row r="513" customFormat="false" ht="15" hidden="false" customHeight="false" outlineLevel="0" collapsed="false">
      <c r="A513" s="17"/>
      <c r="B513" s="8"/>
      <c r="C513" s="8"/>
      <c r="D513" s="18"/>
      <c r="E513" s="18"/>
      <c r="F513" s="10" t="str">
        <f aca="false">IF(N(D513)+N(E513)=0,"",IF(C513="","No reference",IF(N(D513)&gt;0,IF(COUNTIFS('Our books'!$C$9:$C$1008,C513&amp;"",'Our books'!$E$9:$E$1008,D513)&gt;=COUNTIFS($C$9:C513,C513&amp;"",$D$9:D513,D513),"Matched",IF(COUNTIF('Our books'!$C$9:$C$1008,C513&amp;"")&gt;0,"Reference found - amount differs","Only on this side")),IF(COUNTIFS('Our books'!$C$9:$C$1008,C513&amp;"",'Our books'!$D$9:$D$1008,E513)&gt;=COUNTIFS($C$9:C513,C513&amp;"",$E$9:E513,E513),"Matched",IF(COUNTIF('Our books'!$C$9:$C$1008,C513&amp;"")&gt;0,"Reference found - amount differs","Only on this side")))))</f>
        <v/>
      </c>
    </row>
    <row r="514" customFormat="false" ht="15" hidden="false" customHeight="false" outlineLevel="0" collapsed="false">
      <c r="A514" s="17"/>
      <c r="B514" s="8"/>
      <c r="C514" s="8"/>
      <c r="D514" s="18"/>
      <c r="E514" s="18"/>
      <c r="F514" s="10" t="str">
        <f aca="false">IF(N(D514)+N(E514)=0,"",IF(C514="","No reference",IF(N(D514)&gt;0,IF(COUNTIFS('Our books'!$C$9:$C$1008,C514&amp;"",'Our books'!$E$9:$E$1008,D514)&gt;=COUNTIFS($C$9:C514,C514&amp;"",$D$9:D514,D514),"Matched",IF(COUNTIF('Our books'!$C$9:$C$1008,C514&amp;"")&gt;0,"Reference found - amount differs","Only on this side")),IF(COUNTIFS('Our books'!$C$9:$C$1008,C514&amp;"",'Our books'!$D$9:$D$1008,E514)&gt;=COUNTIFS($C$9:C514,C514&amp;"",$E$9:E514,E514),"Matched",IF(COUNTIF('Our books'!$C$9:$C$1008,C514&amp;"")&gt;0,"Reference found - amount differs","Only on this side")))))</f>
        <v/>
      </c>
    </row>
    <row r="515" customFormat="false" ht="15" hidden="false" customHeight="false" outlineLevel="0" collapsed="false">
      <c r="A515" s="17"/>
      <c r="B515" s="8"/>
      <c r="C515" s="8"/>
      <c r="D515" s="18"/>
      <c r="E515" s="18"/>
      <c r="F515" s="10" t="str">
        <f aca="false">IF(N(D515)+N(E515)=0,"",IF(C515="","No reference",IF(N(D515)&gt;0,IF(COUNTIFS('Our books'!$C$9:$C$1008,C515&amp;"",'Our books'!$E$9:$E$1008,D515)&gt;=COUNTIFS($C$9:C515,C515&amp;"",$D$9:D515,D515),"Matched",IF(COUNTIF('Our books'!$C$9:$C$1008,C515&amp;"")&gt;0,"Reference found - amount differs","Only on this side")),IF(COUNTIFS('Our books'!$C$9:$C$1008,C515&amp;"",'Our books'!$D$9:$D$1008,E515)&gt;=COUNTIFS($C$9:C515,C515&amp;"",$E$9:E515,E515),"Matched",IF(COUNTIF('Our books'!$C$9:$C$1008,C515&amp;"")&gt;0,"Reference found - amount differs","Only on this side")))))</f>
        <v/>
      </c>
    </row>
    <row r="516" customFormat="false" ht="15" hidden="false" customHeight="false" outlineLevel="0" collapsed="false">
      <c r="A516" s="17"/>
      <c r="B516" s="8"/>
      <c r="C516" s="8"/>
      <c r="D516" s="18"/>
      <c r="E516" s="18"/>
      <c r="F516" s="10" t="str">
        <f aca="false">IF(N(D516)+N(E516)=0,"",IF(C516="","No reference",IF(N(D516)&gt;0,IF(COUNTIFS('Our books'!$C$9:$C$1008,C516&amp;"",'Our books'!$E$9:$E$1008,D516)&gt;=COUNTIFS($C$9:C516,C516&amp;"",$D$9:D516,D516),"Matched",IF(COUNTIF('Our books'!$C$9:$C$1008,C516&amp;"")&gt;0,"Reference found - amount differs","Only on this side")),IF(COUNTIFS('Our books'!$C$9:$C$1008,C516&amp;"",'Our books'!$D$9:$D$1008,E516)&gt;=COUNTIFS($C$9:C516,C516&amp;"",$E$9:E516,E516),"Matched",IF(COUNTIF('Our books'!$C$9:$C$1008,C516&amp;"")&gt;0,"Reference found - amount differs","Only on this side")))))</f>
        <v/>
      </c>
    </row>
    <row r="517" customFormat="false" ht="15" hidden="false" customHeight="false" outlineLevel="0" collapsed="false">
      <c r="A517" s="17"/>
      <c r="B517" s="8"/>
      <c r="C517" s="8"/>
      <c r="D517" s="18"/>
      <c r="E517" s="18"/>
      <c r="F517" s="10" t="str">
        <f aca="false">IF(N(D517)+N(E517)=0,"",IF(C517="","No reference",IF(N(D517)&gt;0,IF(COUNTIFS('Our books'!$C$9:$C$1008,C517&amp;"",'Our books'!$E$9:$E$1008,D517)&gt;=COUNTIFS($C$9:C517,C517&amp;"",$D$9:D517,D517),"Matched",IF(COUNTIF('Our books'!$C$9:$C$1008,C517&amp;"")&gt;0,"Reference found - amount differs","Only on this side")),IF(COUNTIFS('Our books'!$C$9:$C$1008,C517&amp;"",'Our books'!$D$9:$D$1008,E517)&gt;=COUNTIFS($C$9:C517,C517&amp;"",$E$9:E517,E517),"Matched",IF(COUNTIF('Our books'!$C$9:$C$1008,C517&amp;"")&gt;0,"Reference found - amount differs","Only on this side")))))</f>
        <v/>
      </c>
    </row>
    <row r="518" customFormat="false" ht="15" hidden="false" customHeight="false" outlineLevel="0" collapsed="false">
      <c r="A518" s="17"/>
      <c r="B518" s="8"/>
      <c r="C518" s="8"/>
      <c r="D518" s="18"/>
      <c r="E518" s="18"/>
      <c r="F518" s="10" t="str">
        <f aca="false">IF(N(D518)+N(E518)=0,"",IF(C518="","No reference",IF(N(D518)&gt;0,IF(COUNTIFS('Our books'!$C$9:$C$1008,C518&amp;"",'Our books'!$E$9:$E$1008,D518)&gt;=COUNTIFS($C$9:C518,C518&amp;"",$D$9:D518,D518),"Matched",IF(COUNTIF('Our books'!$C$9:$C$1008,C518&amp;"")&gt;0,"Reference found - amount differs","Only on this side")),IF(COUNTIFS('Our books'!$C$9:$C$1008,C518&amp;"",'Our books'!$D$9:$D$1008,E518)&gt;=COUNTIFS($C$9:C518,C518&amp;"",$E$9:E518,E518),"Matched",IF(COUNTIF('Our books'!$C$9:$C$1008,C518&amp;"")&gt;0,"Reference found - amount differs","Only on this side")))))</f>
        <v/>
      </c>
    </row>
    <row r="519" customFormat="false" ht="15" hidden="false" customHeight="false" outlineLevel="0" collapsed="false">
      <c r="A519" s="17"/>
      <c r="B519" s="8"/>
      <c r="C519" s="8"/>
      <c r="D519" s="18"/>
      <c r="E519" s="18"/>
      <c r="F519" s="10" t="str">
        <f aca="false">IF(N(D519)+N(E519)=0,"",IF(C519="","No reference",IF(N(D519)&gt;0,IF(COUNTIFS('Our books'!$C$9:$C$1008,C519&amp;"",'Our books'!$E$9:$E$1008,D519)&gt;=COUNTIFS($C$9:C519,C519&amp;"",$D$9:D519,D519),"Matched",IF(COUNTIF('Our books'!$C$9:$C$1008,C519&amp;"")&gt;0,"Reference found - amount differs","Only on this side")),IF(COUNTIFS('Our books'!$C$9:$C$1008,C519&amp;"",'Our books'!$D$9:$D$1008,E519)&gt;=COUNTIFS($C$9:C519,C519&amp;"",$E$9:E519,E519),"Matched",IF(COUNTIF('Our books'!$C$9:$C$1008,C519&amp;"")&gt;0,"Reference found - amount differs","Only on this side")))))</f>
        <v/>
      </c>
    </row>
    <row r="520" customFormat="false" ht="15" hidden="false" customHeight="false" outlineLevel="0" collapsed="false">
      <c r="A520" s="17"/>
      <c r="B520" s="8"/>
      <c r="C520" s="8"/>
      <c r="D520" s="18"/>
      <c r="E520" s="18"/>
      <c r="F520" s="10" t="str">
        <f aca="false">IF(N(D520)+N(E520)=0,"",IF(C520="","No reference",IF(N(D520)&gt;0,IF(COUNTIFS('Our books'!$C$9:$C$1008,C520&amp;"",'Our books'!$E$9:$E$1008,D520)&gt;=COUNTIFS($C$9:C520,C520&amp;"",$D$9:D520,D520),"Matched",IF(COUNTIF('Our books'!$C$9:$C$1008,C520&amp;"")&gt;0,"Reference found - amount differs","Only on this side")),IF(COUNTIFS('Our books'!$C$9:$C$1008,C520&amp;"",'Our books'!$D$9:$D$1008,E520)&gt;=COUNTIFS($C$9:C520,C520&amp;"",$E$9:E520,E520),"Matched",IF(COUNTIF('Our books'!$C$9:$C$1008,C520&amp;"")&gt;0,"Reference found - amount differs","Only on this side")))))</f>
        <v/>
      </c>
    </row>
    <row r="521" customFormat="false" ht="15" hidden="false" customHeight="false" outlineLevel="0" collapsed="false">
      <c r="A521" s="17"/>
      <c r="B521" s="8"/>
      <c r="C521" s="8"/>
      <c r="D521" s="18"/>
      <c r="E521" s="18"/>
      <c r="F521" s="10" t="str">
        <f aca="false">IF(N(D521)+N(E521)=0,"",IF(C521="","No reference",IF(N(D521)&gt;0,IF(COUNTIFS('Our books'!$C$9:$C$1008,C521&amp;"",'Our books'!$E$9:$E$1008,D521)&gt;=COUNTIFS($C$9:C521,C521&amp;"",$D$9:D521,D521),"Matched",IF(COUNTIF('Our books'!$C$9:$C$1008,C521&amp;"")&gt;0,"Reference found - amount differs","Only on this side")),IF(COUNTIFS('Our books'!$C$9:$C$1008,C521&amp;"",'Our books'!$D$9:$D$1008,E521)&gt;=COUNTIFS($C$9:C521,C521&amp;"",$E$9:E521,E521),"Matched",IF(COUNTIF('Our books'!$C$9:$C$1008,C521&amp;"")&gt;0,"Reference found - amount differs","Only on this side")))))</f>
        <v/>
      </c>
    </row>
    <row r="522" customFormat="false" ht="15" hidden="false" customHeight="false" outlineLevel="0" collapsed="false">
      <c r="A522" s="17"/>
      <c r="B522" s="8"/>
      <c r="C522" s="8"/>
      <c r="D522" s="18"/>
      <c r="E522" s="18"/>
      <c r="F522" s="10" t="str">
        <f aca="false">IF(N(D522)+N(E522)=0,"",IF(C522="","No reference",IF(N(D522)&gt;0,IF(COUNTIFS('Our books'!$C$9:$C$1008,C522&amp;"",'Our books'!$E$9:$E$1008,D522)&gt;=COUNTIFS($C$9:C522,C522&amp;"",$D$9:D522,D522),"Matched",IF(COUNTIF('Our books'!$C$9:$C$1008,C522&amp;"")&gt;0,"Reference found - amount differs","Only on this side")),IF(COUNTIFS('Our books'!$C$9:$C$1008,C522&amp;"",'Our books'!$D$9:$D$1008,E522)&gt;=COUNTIFS($C$9:C522,C522&amp;"",$E$9:E522,E522),"Matched",IF(COUNTIF('Our books'!$C$9:$C$1008,C522&amp;"")&gt;0,"Reference found - amount differs","Only on this side")))))</f>
        <v/>
      </c>
    </row>
    <row r="523" customFormat="false" ht="15" hidden="false" customHeight="false" outlineLevel="0" collapsed="false">
      <c r="A523" s="17"/>
      <c r="B523" s="8"/>
      <c r="C523" s="8"/>
      <c r="D523" s="18"/>
      <c r="E523" s="18"/>
      <c r="F523" s="10" t="str">
        <f aca="false">IF(N(D523)+N(E523)=0,"",IF(C523="","No reference",IF(N(D523)&gt;0,IF(COUNTIFS('Our books'!$C$9:$C$1008,C523&amp;"",'Our books'!$E$9:$E$1008,D523)&gt;=COUNTIFS($C$9:C523,C523&amp;"",$D$9:D523,D523),"Matched",IF(COUNTIF('Our books'!$C$9:$C$1008,C523&amp;"")&gt;0,"Reference found - amount differs","Only on this side")),IF(COUNTIFS('Our books'!$C$9:$C$1008,C523&amp;"",'Our books'!$D$9:$D$1008,E523)&gt;=COUNTIFS($C$9:C523,C523&amp;"",$E$9:E523,E523),"Matched",IF(COUNTIF('Our books'!$C$9:$C$1008,C523&amp;"")&gt;0,"Reference found - amount differs","Only on this side")))))</f>
        <v/>
      </c>
    </row>
    <row r="524" customFormat="false" ht="15" hidden="false" customHeight="false" outlineLevel="0" collapsed="false">
      <c r="A524" s="17"/>
      <c r="B524" s="8"/>
      <c r="C524" s="8"/>
      <c r="D524" s="18"/>
      <c r="E524" s="18"/>
      <c r="F524" s="10" t="str">
        <f aca="false">IF(N(D524)+N(E524)=0,"",IF(C524="","No reference",IF(N(D524)&gt;0,IF(COUNTIFS('Our books'!$C$9:$C$1008,C524&amp;"",'Our books'!$E$9:$E$1008,D524)&gt;=COUNTIFS($C$9:C524,C524&amp;"",$D$9:D524,D524),"Matched",IF(COUNTIF('Our books'!$C$9:$C$1008,C524&amp;"")&gt;0,"Reference found - amount differs","Only on this side")),IF(COUNTIFS('Our books'!$C$9:$C$1008,C524&amp;"",'Our books'!$D$9:$D$1008,E524)&gt;=COUNTIFS($C$9:C524,C524&amp;"",$E$9:E524,E524),"Matched",IF(COUNTIF('Our books'!$C$9:$C$1008,C524&amp;"")&gt;0,"Reference found - amount differs","Only on this side")))))</f>
        <v/>
      </c>
    </row>
    <row r="525" customFormat="false" ht="15" hidden="false" customHeight="false" outlineLevel="0" collapsed="false">
      <c r="A525" s="17"/>
      <c r="B525" s="8"/>
      <c r="C525" s="8"/>
      <c r="D525" s="18"/>
      <c r="E525" s="18"/>
      <c r="F525" s="10" t="str">
        <f aca="false">IF(N(D525)+N(E525)=0,"",IF(C525="","No reference",IF(N(D525)&gt;0,IF(COUNTIFS('Our books'!$C$9:$C$1008,C525&amp;"",'Our books'!$E$9:$E$1008,D525)&gt;=COUNTIFS($C$9:C525,C525&amp;"",$D$9:D525,D525),"Matched",IF(COUNTIF('Our books'!$C$9:$C$1008,C525&amp;"")&gt;0,"Reference found - amount differs","Only on this side")),IF(COUNTIFS('Our books'!$C$9:$C$1008,C525&amp;"",'Our books'!$D$9:$D$1008,E525)&gt;=COUNTIFS($C$9:C525,C525&amp;"",$E$9:E525,E525),"Matched",IF(COUNTIF('Our books'!$C$9:$C$1008,C525&amp;"")&gt;0,"Reference found - amount differs","Only on this side")))))</f>
        <v/>
      </c>
    </row>
    <row r="526" customFormat="false" ht="15" hidden="false" customHeight="false" outlineLevel="0" collapsed="false">
      <c r="A526" s="17"/>
      <c r="B526" s="8"/>
      <c r="C526" s="8"/>
      <c r="D526" s="18"/>
      <c r="E526" s="18"/>
      <c r="F526" s="10" t="str">
        <f aca="false">IF(N(D526)+N(E526)=0,"",IF(C526="","No reference",IF(N(D526)&gt;0,IF(COUNTIFS('Our books'!$C$9:$C$1008,C526&amp;"",'Our books'!$E$9:$E$1008,D526)&gt;=COUNTIFS($C$9:C526,C526&amp;"",$D$9:D526,D526),"Matched",IF(COUNTIF('Our books'!$C$9:$C$1008,C526&amp;"")&gt;0,"Reference found - amount differs","Only on this side")),IF(COUNTIFS('Our books'!$C$9:$C$1008,C526&amp;"",'Our books'!$D$9:$D$1008,E526)&gt;=COUNTIFS($C$9:C526,C526&amp;"",$E$9:E526,E526),"Matched",IF(COUNTIF('Our books'!$C$9:$C$1008,C526&amp;"")&gt;0,"Reference found - amount differs","Only on this side")))))</f>
        <v/>
      </c>
    </row>
    <row r="527" customFormat="false" ht="15" hidden="false" customHeight="false" outlineLevel="0" collapsed="false">
      <c r="A527" s="17"/>
      <c r="B527" s="8"/>
      <c r="C527" s="8"/>
      <c r="D527" s="18"/>
      <c r="E527" s="18"/>
      <c r="F527" s="10" t="str">
        <f aca="false">IF(N(D527)+N(E527)=0,"",IF(C527="","No reference",IF(N(D527)&gt;0,IF(COUNTIFS('Our books'!$C$9:$C$1008,C527&amp;"",'Our books'!$E$9:$E$1008,D527)&gt;=COUNTIFS($C$9:C527,C527&amp;"",$D$9:D527,D527),"Matched",IF(COUNTIF('Our books'!$C$9:$C$1008,C527&amp;"")&gt;0,"Reference found - amount differs","Only on this side")),IF(COUNTIFS('Our books'!$C$9:$C$1008,C527&amp;"",'Our books'!$D$9:$D$1008,E527)&gt;=COUNTIFS($C$9:C527,C527&amp;"",$E$9:E527,E527),"Matched",IF(COUNTIF('Our books'!$C$9:$C$1008,C527&amp;"")&gt;0,"Reference found - amount differs","Only on this side")))))</f>
        <v/>
      </c>
    </row>
    <row r="528" customFormat="false" ht="15" hidden="false" customHeight="false" outlineLevel="0" collapsed="false">
      <c r="A528" s="17"/>
      <c r="B528" s="8"/>
      <c r="C528" s="8"/>
      <c r="D528" s="18"/>
      <c r="E528" s="18"/>
      <c r="F528" s="10" t="str">
        <f aca="false">IF(N(D528)+N(E528)=0,"",IF(C528="","No reference",IF(N(D528)&gt;0,IF(COUNTIFS('Our books'!$C$9:$C$1008,C528&amp;"",'Our books'!$E$9:$E$1008,D528)&gt;=COUNTIFS($C$9:C528,C528&amp;"",$D$9:D528,D528),"Matched",IF(COUNTIF('Our books'!$C$9:$C$1008,C528&amp;"")&gt;0,"Reference found - amount differs","Only on this side")),IF(COUNTIFS('Our books'!$C$9:$C$1008,C528&amp;"",'Our books'!$D$9:$D$1008,E528)&gt;=COUNTIFS($C$9:C528,C528&amp;"",$E$9:E528,E528),"Matched",IF(COUNTIF('Our books'!$C$9:$C$1008,C528&amp;"")&gt;0,"Reference found - amount differs","Only on this side")))))</f>
        <v/>
      </c>
    </row>
    <row r="529" customFormat="false" ht="15" hidden="false" customHeight="false" outlineLevel="0" collapsed="false">
      <c r="A529" s="17"/>
      <c r="B529" s="8"/>
      <c r="C529" s="8"/>
      <c r="D529" s="18"/>
      <c r="E529" s="18"/>
      <c r="F529" s="10" t="str">
        <f aca="false">IF(N(D529)+N(E529)=0,"",IF(C529="","No reference",IF(N(D529)&gt;0,IF(COUNTIFS('Our books'!$C$9:$C$1008,C529&amp;"",'Our books'!$E$9:$E$1008,D529)&gt;=COUNTIFS($C$9:C529,C529&amp;"",$D$9:D529,D529),"Matched",IF(COUNTIF('Our books'!$C$9:$C$1008,C529&amp;"")&gt;0,"Reference found - amount differs","Only on this side")),IF(COUNTIFS('Our books'!$C$9:$C$1008,C529&amp;"",'Our books'!$D$9:$D$1008,E529)&gt;=COUNTIFS($C$9:C529,C529&amp;"",$E$9:E529,E529),"Matched",IF(COUNTIF('Our books'!$C$9:$C$1008,C529&amp;"")&gt;0,"Reference found - amount differs","Only on this side")))))</f>
        <v/>
      </c>
    </row>
    <row r="530" customFormat="false" ht="15" hidden="false" customHeight="false" outlineLevel="0" collapsed="false">
      <c r="A530" s="17"/>
      <c r="B530" s="8"/>
      <c r="C530" s="8"/>
      <c r="D530" s="18"/>
      <c r="E530" s="18"/>
      <c r="F530" s="10" t="str">
        <f aca="false">IF(N(D530)+N(E530)=0,"",IF(C530="","No reference",IF(N(D530)&gt;0,IF(COUNTIFS('Our books'!$C$9:$C$1008,C530&amp;"",'Our books'!$E$9:$E$1008,D530)&gt;=COUNTIFS($C$9:C530,C530&amp;"",$D$9:D530,D530),"Matched",IF(COUNTIF('Our books'!$C$9:$C$1008,C530&amp;"")&gt;0,"Reference found - amount differs","Only on this side")),IF(COUNTIFS('Our books'!$C$9:$C$1008,C530&amp;"",'Our books'!$D$9:$D$1008,E530)&gt;=COUNTIFS($C$9:C530,C530&amp;"",$E$9:E530,E530),"Matched",IF(COUNTIF('Our books'!$C$9:$C$1008,C530&amp;"")&gt;0,"Reference found - amount differs","Only on this side")))))</f>
        <v/>
      </c>
    </row>
    <row r="531" customFormat="false" ht="15" hidden="false" customHeight="false" outlineLevel="0" collapsed="false">
      <c r="A531" s="17"/>
      <c r="B531" s="8"/>
      <c r="C531" s="8"/>
      <c r="D531" s="18"/>
      <c r="E531" s="18"/>
      <c r="F531" s="10" t="str">
        <f aca="false">IF(N(D531)+N(E531)=0,"",IF(C531="","No reference",IF(N(D531)&gt;0,IF(COUNTIFS('Our books'!$C$9:$C$1008,C531&amp;"",'Our books'!$E$9:$E$1008,D531)&gt;=COUNTIFS($C$9:C531,C531&amp;"",$D$9:D531,D531),"Matched",IF(COUNTIF('Our books'!$C$9:$C$1008,C531&amp;"")&gt;0,"Reference found - amount differs","Only on this side")),IF(COUNTIFS('Our books'!$C$9:$C$1008,C531&amp;"",'Our books'!$D$9:$D$1008,E531)&gt;=COUNTIFS($C$9:C531,C531&amp;"",$E$9:E531,E531),"Matched",IF(COUNTIF('Our books'!$C$9:$C$1008,C531&amp;"")&gt;0,"Reference found - amount differs","Only on this side")))))</f>
        <v/>
      </c>
    </row>
    <row r="532" customFormat="false" ht="15" hidden="false" customHeight="false" outlineLevel="0" collapsed="false">
      <c r="A532" s="17"/>
      <c r="B532" s="8"/>
      <c r="C532" s="8"/>
      <c r="D532" s="18"/>
      <c r="E532" s="18"/>
      <c r="F532" s="10" t="str">
        <f aca="false">IF(N(D532)+N(E532)=0,"",IF(C532="","No reference",IF(N(D532)&gt;0,IF(COUNTIFS('Our books'!$C$9:$C$1008,C532&amp;"",'Our books'!$E$9:$E$1008,D532)&gt;=COUNTIFS($C$9:C532,C532&amp;"",$D$9:D532,D532),"Matched",IF(COUNTIF('Our books'!$C$9:$C$1008,C532&amp;"")&gt;0,"Reference found - amount differs","Only on this side")),IF(COUNTIFS('Our books'!$C$9:$C$1008,C532&amp;"",'Our books'!$D$9:$D$1008,E532)&gt;=COUNTIFS($C$9:C532,C532&amp;"",$E$9:E532,E532),"Matched",IF(COUNTIF('Our books'!$C$9:$C$1008,C532&amp;"")&gt;0,"Reference found - amount differs","Only on this side")))))</f>
        <v/>
      </c>
    </row>
    <row r="533" customFormat="false" ht="15" hidden="false" customHeight="false" outlineLevel="0" collapsed="false">
      <c r="A533" s="17"/>
      <c r="B533" s="8"/>
      <c r="C533" s="8"/>
      <c r="D533" s="18"/>
      <c r="E533" s="18"/>
      <c r="F533" s="10" t="str">
        <f aca="false">IF(N(D533)+N(E533)=0,"",IF(C533="","No reference",IF(N(D533)&gt;0,IF(COUNTIFS('Our books'!$C$9:$C$1008,C533&amp;"",'Our books'!$E$9:$E$1008,D533)&gt;=COUNTIFS($C$9:C533,C533&amp;"",$D$9:D533,D533),"Matched",IF(COUNTIF('Our books'!$C$9:$C$1008,C533&amp;"")&gt;0,"Reference found - amount differs","Only on this side")),IF(COUNTIFS('Our books'!$C$9:$C$1008,C533&amp;"",'Our books'!$D$9:$D$1008,E533)&gt;=COUNTIFS($C$9:C533,C533&amp;"",$E$9:E533,E533),"Matched",IF(COUNTIF('Our books'!$C$9:$C$1008,C533&amp;"")&gt;0,"Reference found - amount differs","Only on this side")))))</f>
        <v/>
      </c>
    </row>
    <row r="534" customFormat="false" ht="15" hidden="false" customHeight="false" outlineLevel="0" collapsed="false">
      <c r="A534" s="17"/>
      <c r="B534" s="8"/>
      <c r="C534" s="8"/>
      <c r="D534" s="18"/>
      <c r="E534" s="18"/>
      <c r="F534" s="10" t="str">
        <f aca="false">IF(N(D534)+N(E534)=0,"",IF(C534="","No reference",IF(N(D534)&gt;0,IF(COUNTIFS('Our books'!$C$9:$C$1008,C534&amp;"",'Our books'!$E$9:$E$1008,D534)&gt;=COUNTIFS($C$9:C534,C534&amp;"",$D$9:D534,D534),"Matched",IF(COUNTIF('Our books'!$C$9:$C$1008,C534&amp;"")&gt;0,"Reference found - amount differs","Only on this side")),IF(COUNTIFS('Our books'!$C$9:$C$1008,C534&amp;"",'Our books'!$D$9:$D$1008,E534)&gt;=COUNTIFS($C$9:C534,C534&amp;"",$E$9:E534,E534),"Matched",IF(COUNTIF('Our books'!$C$9:$C$1008,C534&amp;"")&gt;0,"Reference found - amount differs","Only on this side")))))</f>
        <v/>
      </c>
    </row>
    <row r="535" customFormat="false" ht="15" hidden="false" customHeight="false" outlineLevel="0" collapsed="false">
      <c r="A535" s="17"/>
      <c r="B535" s="8"/>
      <c r="C535" s="8"/>
      <c r="D535" s="18"/>
      <c r="E535" s="18"/>
      <c r="F535" s="10" t="str">
        <f aca="false">IF(N(D535)+N(E535)=0,"",IF(C535="","No reference",IF(N(D535)&gt;0,IF(COUNTIFS('Our books'!$C$9:$C$1008,C535&amp;"",'Our books'!$E$9:$E$1008,D535)&gt;=COUNTIFS($C$9:C535,C535&amp;"",$D$9:D535,D535),"Matched",IF(COUNTIF('Our books'!$C$9:$C$1008,C535&amp;"")&gt;0,"Reference found - amount differs","Only on this side")),IF(COUNTIFS('Our books'!$C$9:$C$1008,C535&amp;"",'Our books'!$D$9:$D$1008,E535)&gt;=COUNTIFS($C$9:C535,C535&amp;"",$E$9:E535,E535),"Matched",IF(COUNTIF('Our books'!$C$9:$C$1008,C535&amp;"")&gt;0,"Reference found - amount differs","Only on this side")))))</f>
        <v/>
      </c>
    </row>
    <row r="536" customFormat="false" ht="15" hidden="false" customHeight="false" outlineLevel="0" collapsed="false">
      <c r="A536" s="17"/>
      <c r="B536" s="8"/>
      <c r="C536" s="8"/>
      <c r="D536" s="18"/>
      <c r="E536" s="18"/>
      <c r="F536" s="10" t="str">
        <f aca="false">IF(N(D536)+N(E536)=0,"",IF(C536="","No reference",IF(N(D536)&gt;0,IF(COUNTIFS('Our books'!$C$9:$C$1008,C536&amp;"",'Our books'!$E$9:$E$1008,D536)&gt;=COUNTIFS($C$9:C536,C536&amp;"",$D$9:D536,D536),"Matched",IF(COUNTIF('Our books'!$C$9:$C$1008,C536&amp;"")&gt;0,"Reference found - amount differs","Only on this side")),IF(COUNTIFS('Our books'!$C$9:$C$1008,C536&amp;"",'Our books'!$D$9:$D$1008,E536)&gt;=COUNTIFS($C$9:C536,C536&amp;"",$E$9:E536,E536),"Matched",IF(COUNTIF('Our books'!$C$9:$C$1008,C536&amp;"")&gt;0,"Reference found - amount differs","Only on this side")))))</f>
        <v/>
      </c>
    </row>
    <row r="537" customFormat="false" ht="15" hidden="false" customHeight="false" outlineLevel="0" collapsed="false">
      <c r="A537" s="17"/>
      <c r="B537" s="8"/>
      <c r="C537" s="8"/>
      <c r="D537" s="18"/>
      <c r="E537" s="18"/>
      <c r="F537" s="10" t="str">
        <f aca="false">IF(N(D537)+N(E537)=0,"",IF(C537="","No reference",IF(N(D537)&gt;0,IF(COUNTIFS('Our books'!$C$9:$C$1008,C537&amp;"",'Our books'!$E$9:$E$1008,D537)&gt;=COUNTIFS($C$9:C537,C537&amp;"",$D$9:D537,D537),"Matched",IF(COUNTIF('Our books'!$C$9:$C$1008,C537&amp;"")&gt;0,"Reference found - amount differs","Only on this side")),IF(COUNTIFS('Our books'!$C$9:$C$1008,C537&amp;"",'Our books'!$D$9:$D$1008,E537)&gt;=COUNTIFS($C$9:C537,C537&amp;"",$E$9:E537,E537),"Matched",IF(COUNTIF('Our books'!$C$9:$C$1008,C537&amp;"")&gt;0,"Reference found - amount differs","Only on this side")))))</f>
        <v/>
      </c>
    </row>
    <row r="538" customFormat="false" ht="15" hidden="false" customHeight="false" outlineLevel="0" collapsed="false">
      <c r="A538" s="17"/>
      <c r="B538" s="8"/>
      <c r="C538" s="8"/>
      <c r="D538" s="18"/>
      <c r="E538" s="18"/>
      <c r="F538" s="10" t="str">
        <f aca="false">IF(N(D538)+N(E538)=0,"",IF(C538="","No reference",IF(N(D538)&gt;0,IF(COUNTIFS('Our books'!$C$9:$C$1008,C538&amp;"",'Our books'!$E$9:$E$1008,D538)&gt;=COUNTIFS($C$9:C538,C538&amp;"",$D$9:D538,D538),"Matched",IF(COUNTIF('Our books'!$C$9:$C$1008,C538&amp;"")&gt;0,"Reference found - amount differs","Only on this side")),IF(COUNTIFS('Our books'!$C$9:$C$1008,C538&amp;"",'Our books'!$D$9:$D$1008,E538)&gt;=COUNTIFS($C$9:C538,C538&amp;"",$E$9:E538,E538),"Matched",IF(COUNTIF('Our books'!$C$9:$C$1008,C538&amp;"")&gt;0,"Reference found - amount differs","Only on this side")))))</f>
        <v/>
      </c>
    </row>
    <row r="539" customFormat="false" ht="15" hidden="false" customHeight="false" outlineLevel="0" collapsed="false">
      <c r="A539" s="17"/>
      <c r="B539" s="8"/>
      <c r="C539" s="8"/>
      <c r="D539" s="18"/>
      <c r="E539" s="18"/>
      <c r="F539" s="10" t="str">
        <f aca="false">IF(N(D539)+N(E539)=0,"",IF(C539="","No reference",IF(N(D539)&gt;0,IF(COUNTIFS('Our books'!$C$9:$C$1008,C539&amp;"",'Our books'!$E$9:$E$1008,D539)&gt;=COUNTIFS($C$9:C539,C539&amp;"",$D$9:D539,D539),"Matched",IF(COUNTIF('Our books'!$C$9:$C$1008,C539&amp;"")&gt;0,"Reference found - amount differs","Only on this side")),IF(COUNTIFS('Our books'!$C$9:$C$1008,C539&amp;"",'Our books'!$D$9:$D$1008,E539)&gt;=COUNTIFS($C$9:C539,C539&amp;"",$E$9:E539,E539),"Matched",IF(COUNTIF('Our books'!$C$9:$C$1008,C539&amp;"")&gt;0,"Reference found - amount differs","Only on this side")))))</f>
        <v/>
      </c>
    </row>
    <row r="540" customFormat="false" ht="15" hidden="false" customHeight="false" outlineLevel="0" collapsed="false">
      <c r="A540" s="17"/>
      <c r="B540" s="8"/>
      <c r="C540" s="8"/>
      <c r="D540" s="18"/>
      <c r="E540" s="18"/>
      <c r="F540" s="10" t="str">
        <f aca="false">IF(N(D540)+N(E540)=0,"",IF(C540="","No reference",IF(N(D540)&gt;0,IF(COUNTIFS('Our books'!$C$9:$C$1008,C540&amp;"",'Our books'!$E$9:$E$1008,D540)&gt;=COUNTIFS($C$9:C540,C540&amp;"",$D$9:D540,D540),"Matched",IF(COUNTIF('Our books'!$C$9:$C$1008,C540&amp;"")&gt;0,"Reference found - amount differs","Only on this side")),IF(COUNTIFS('Our books'!$C$9:$C$1008,C540&amp;"",'Our books'!$D$9:$D$1008,E540)&gt;=COUNTIFS($C$9:C540,C540&amp;"",$E$9:E540,E540),"Matched",IF(COUNTIF('Our books'!$C$9:$C$1008,C540&amp;"")&gt;0,"Reference found - amount differs","Only on this side")))))</f>
        <v/>
      </c>
    </row>
    <row r="541" customFormat="false" ht="15" hidden="false" customHeight="false" outlineLevel="0" collapsed="false">
      <c r="A541" s="17"/>
      <c r="B541" s="8"/>
      <c r="C541" s="8"/>
      <c r="D541" s="18"/>
      <c r="E541" s="18"/>
      <c r="F541" s="10" t="str">
        <f aca="false">IF(N(D541)+N(E541)=0,"",IF(C541="","No reference",IF(N(D541)&gt;0,IF(COUNTIFS('Our books'!$C$9:$C$1008,C541&amp;"",'Our books'!$E$9:$E$1008,D541)&gt;=COUNTIFS($C$9:C541,C541&amp;"",$D$9:D541,D541),"Matched",IF(COUNTIF('Our books'!$C$9:$C$1008,C541&amp;"")&gt;0,"Reference found - amount differs","Only on this side")),IF(COUNTIFS('Our books'!$C$9:$C$1008,C541&amp;"",'Our books'!$D$9:$D$1008,E541)&gt;=COUNTIFS($C$9:C541,C541&amp;"",$E$9:E541,E541),"Matched",IF(COUNTIF('Our books'!$C$9:$C$1008,C541&amp;"")&gt;0,"Reference found - amount differs","Only on this side")))))</f>
        <v/>
      </c>
    </row>
    <row r="542" customFormat="false" ht="15" hidden="false" customHeight="false" outlineLevel="0" collapsed="false">
      <c r="A542" s="17"/>
      <c r="B542" s="8"/>
      <c r="C542" s="8"/>
      <c r="D542" s="18"/>
      <c r="E542" s="18"/>
      <c r="F542" s="10" t="str">
        <f aca="false">IF(N(D542)+N(E542)=0,"",IF(C542="","No reference",IF(N(D542)&gt;0,IF(COUNTIFS('Our books'!$C$9:$C$1008,C542&amp;"",'Our books'!$E$9:$E$1008,D542)&gt;=COUNTIFS($C$9:C542,C542&amp;"",$D$9:D542,D542),"Matched",IF(COUNTIF('Our books'!$C$9:$C$1008,C542&amp;"")&gt;0,"Reference found - amount differs","Only on this side")),IF(COUNTIFS('Our books'!$C$9:$C$1008,C542&amp;"",'Our books'!$D$9:$D$1008,E542)&gt;=COUNTIFS($C$9:C542,C542&amp;"",$E$9:E542,E542),"Matched",IF(COUNTIF('Our books'!$C$9:$C$1008,C542&amp;"")&gt;0,"Reference found - amount differs","Only on this side")))))</f>
        <v/>
      </c>
    </row>
    <row r="543" customFormat="false" ht="15" hidden="false" customHeight="false" outlineLevel="0" collapsed="false">
      <c r="A543" s="17"/>
      <c r="B543" s="8"/>
      <c r="C543" s="8"/>
      <c r="D543" s="18"/>
      <c r="E543" s="18"/>
      <c r="F543" s="10" t="str">
        <f aca="false">IF(N(D543)+N(E543)=0,"",IF(C543="","No reference",IF(N(D543)&gt;0,IF(COUNTIFS('Our books'!$C$9:$C$1008,C543&amp;"",'Our books'!$E$9:$E$1008,D543)&gt;=COUNTIFS($C$9:C543,C543&amp;"",$D$9:D543,D543),"Matched",IF(COUNTIF('Our books'!$C$9:$C$1008,C543&amp;"")&gt;0,"Reference found - amount differs","Only on this side")),IF(COUNTIFS('Our books'!$C$9:$C$1008,C543&amp;"",'Our books'!$D$9:$D$1008,E543)&gt;=COUNTIFS($C$9:C543,C543&amp;"",$E$9:E543,E543),"Matched",IF(COUNTIF('Our books'!$C$9:$C$1008,C543&amp;"")&gt;0,"Reference found - amount differs","Only on this side")))))</f>
        <v/>
      </c>
    </row>
    <row r="544" customFormat="false" ht="15" hidden="false" customHeight="false" outlineLevel="0" collapsed="false">
      <c r="A544" s="17"/>
      <c r="B544" s="8"/>
      <c r="C544" s="8"/>
      <c r="D544" s="18"/>
      <c r="E544" s="18"/>
      <c r="F544" s="10" t="str">
        <f aca="false">IF(N(D544)+N(E544)=0,"",IF(C544="","No reference",IF(N(D544)&gt;0,IF(COUNTIFS('Our books'!$C$9:$C$1008,C544&amp;"",'Our books'!$E$9:$E$1008,D544)&gt;=COUNTIFS($C$9:C544,C544&amp;"",$D$9:D544,D544),"Matched",IF(COUNTIF('Our books'!$C$9:$C$1008,C544&amp;"")&gt;0,"Reference found - amount differs","Only on this side")),IF(COUNTIFS('Our books'!$C$9:$C$1008,C544&amp;"",'Our books'!$D$9:$D$1008,E544)&gt;=COUNTIFS($C$9:C544,C544&amp;"",$E$9:E544,E544),"Matched",IF(COUNTIF('Our books'!$C$9:$C$1008,C544&amp;"")&gt;0,"Reference found - amount differs","Only on this side")))))</f>
        <v/>
      </c>
    </row>
    <row r="545" customFormat="false" ht="15" hidden="false" customHeight="false" outlineLevel="0" collapsed="false">
      <c r="A545" s="17"/>
      <c r="B545" s="8"/>
      <c r="C545" s="8"/>
      <c r="D545" s="18"/>
      <c r="E545" s="18"/>
      <c r="F545" s="10" t="str">
        <f aca="false">IF(N(D545)+N(E545)=0,"",IF(C545="","No reference",IF(N(D545)&gt;0,IF(COUNTIFS('Our books'!$C$9:$C$1008,C545&amp;"",'Our books'!$E$9:$E$1008,D545)&gt;=COUNTIFS($C$9:C545,C545&amp;"",$D$9:D545,D545),"Matched",IF(COUNTIF('Our books'!$C$9:$C$1008,C545&amp;"")&gt;0,"Reference found - amount differs","Only on this side")),IF(COUNTIFS('Our books'!$C$9:$C$1008,C545&amp;"",'Our books'!$D$9:$D$1008,E545)&gt;=COUNTIFS($C$9:C545,C545&amp;"",$E$9:E545,E545),"Matched",IF(COUNTIF('Our books'!$C$9:$C$1008,C545&amp;"")&gt;0,"Reference found - amount differs","Only on this side")))))</f>
        <v/>
      </c>
    </row>
    <row r="546" customFormat="false" ht="15" hidden="false" customHeight="false" outlineLevel="0" collapsed="false">
      <c r="A546" s="17"/>
      <c r="B546" s="8"/>
      <c r="C546" s="8"/>
      <c r="D546" s="18"/>
      <c r="E546" s="18"/>
      <c r="F546" s="10" t="str">
        <f aca="false">IF(N(D546)+N(E546)=0,"",IF(C546="","No reference",IF(N(D546)&gt;0,IF(COUNTIFS('Our books'!$C$9:$C$1008,C546&amp;"",'Our books'!$E$9:$E$1008,D546)&gt;=COUNTIFS($C$9:C546,C546&amp;"",$D$9:D546,D546),"Matched",IF(COUNTIF('Our books'!$C$9:$C$1008,C546&amp;"")&gt;0,"Reference found - amount differs","Only on this side")),IF(COUNTIFS('Our books'!$C$9:$C$1008,C546&amp;"",'Our books'!$D$9:$D$1008,E546)&gt;=COUNTIFS($C$9:C546,C546&amp;"",$E$9:E546,E546),"Matched",IF(COUNTIF('Our books'!$C$9:$C$1008,C546&amp;"")&gt;0,"Reference found - amount differs","Only on this side")))))</f>
        <v/>
      </c>
    </row>
    <row r="547" customFormat="false" ht="15" hidden="false" customHeight="false" outlineLevel="0" collapsed="false">
      <c r="A547" s="17"/>
      <c r="B547" s="8"/>
      <c r="C547" s="8"/>
      <c r="D547" s="18"/>
      <c r="E547" s="18"/>
      <c r="F547" s="10" t="str">
        <f aca="false">IF(N(D547)+N(E547)=0,"",IF(C547="","No reference",IF(N(D547)&gt;0,IF(COUNTIFS('Our books'!$C$9:$C$1008,C547&amp;"",'Our books'!$E$9:$E$1008,D547)&gt;=COUNTIFS($C$9:C547,C547&amp;"",$D$9:D547,D547),"Matched",IF(COUNTIF('Our books'!$C$9:$C$1008,C547&amp;"")&gt;0,"Reference found - amount differs","Only on this side")),IF(COUNTIFS('Our books'!$C$9:$C$1008,C547&amp;"",'Our books'!$D$9:$D$1008,E547)&gt;=COUNTIFS($C$9:C547,C547&amp;"",$E$9:E547,E547),"Matched",IF(COUNTIF('Our books'!$C$9:$C$1008,C547&amp;"")&gt;0,"Reference found - amount differs","Only on this side")))))</f>
        <v/>
      </c>
    </row>
    <row r="548" customFormat="false" ht="15" hidden="false" customHeight="false" outlineLevel="0" collapsed="false">
      <c r="A548" s="17"/>
      <c r="B548" s="8"/>
      <c r="C548" s="8"/>
      <c r="D548" s="18"/>
      <c r="E548" s="18"/>
      <c r="F548" s="10" t="str">
        <f aca="false">IF(N(D548)+N(E548)=0,"",IF(C548="","No reference",IF(N(D548)&gt;0,IF(COUNTIFS('Our books'!$C$9:$C$1008,C548&amp;"",'Our books'!$E$9:$E$1008,D548)&gt;=COUNTIFS($C$9:C548,C548&amp;"",$D$9:D548,D548),"Matched",IF(COUNTIF('Our books'!$C$9:$C$1008,C548&amp;"")&gt;0,"Reference found - amount differs","Only on this side")),IF(COUNTIFS('Our books'!$C$9:$C$1008,C548&amp;"",'Our books'!$D$9:$D$1008,E548)&gt;=COUNTIFS($C$9:C548,C548&amp;"",$E$9:E548,E548),"Matched",IF(COUNTIF('Our books'!$C$9:$C$1008,C548&amp;"")&gt;0,"Reference found - amount differs","Only on this side")))))</f>
        <v/>
      </c>
    </row>
    <row r="549" customFormat="false" ht="15" hidden="false" customHeight="false" outlineLevel="0" collapsed="false">
      <c r="A549" s="17"/>
      <c r="B549" s="8"/>
      <c r="C549" s="8"/>
      <c r="D549" s="18"/>
      <c r="E549" s="18"/>
      <c r="F549" s="10" t="str">
        <f aca="false">IF(N(D549)+N(E549)=0,"",IF(C549="","No reference",IF(N(D549)&gt;0,IF(COUNTIFS('Our books'!$C$9:$C$1008,C549&amp;"",'Our books'!$E$9:$E$1008,D549)&gt;=COUNTIFS($C$9:C549,C549&amp;"",$D$9:D549,D549),"Matched",IF(COUNTIF('Our books'!$C$9:$C$1008,C549&amp;"")&gt;0,"Reference found - amount differs","Only on this side")),IF(COUNTIFS('Our books'!$C$9:$C$1008,C549&amp;"",'Our books'!$D$9:$D$1008,E549)&gt;=COUNTIFS($C$9:C549,C549&amp;"",$E$9:E549,E549),"Matched",IF(COUNTIF('Our books'!$C$9:$C$1008,C549&amp;"")&gt;0,"Reference found - amount differs","Only on this side")))))</f>
        <v/>
      </c>
    </row>
    <row r="550" customFormat="false" ht="15" hidden="false" customHeight="false" outlineLevel="0" collapsed="false">
      <c r="A550" s="17"/>
      <c r="B550" s="8"/>
      <c r="C550" s="8"/>
      <c r="D550" s="18"/>
      <c r="E550" s="18"/>
      <c r="F550" s="10" t="str">
        <f aca="false">IF(N(D550)+N(E550)=0,"",IF(C550="","No reference",IF(N(D550)&gt;0,IF(COUNTIFS('Our books'!$C$9:$C$1008,C550&amp;"",'Our books'!$E$9:$E$1008,D550)&gt;=COUNTIFS($C$9:C550,C550&amp;"",$D$9:D550,D550),"Matched",IF(COUNTIF('Our books'!$C$9:$C$1008,C550&amp;"")&gt;0,"Reference found - amount differs","Only on this side")),IF(COUNTIFS('Our books'!$C$9:$C$1008,C550&amp;"",'Our books'!$D$9:$D$1008,E550)&gt;=COUNTIFS($C$9:C550,C550&amp;"",$E$9:E550,E550),"Matched",IF(COUNTIF('Our books'!$C$9:$C$1008,C550&amp;"")&gt;0,"Reference found - amount differs","Only on this side")))))</f>
        <v/>
      </c>
    </row>
    <row r="551" customFormat="false" ht="15" hidden="false" customHeight="false" outlineLevel="0" collapsed="false">
      <c r="A551" s="17"/>
      <c r="B551" s="8"/>
      <c r="C551" s="8"/>
      <c r="D551" s="18"/>
      <c r="E551" s="18"/>
      <c r="F551" s="10" t="str">
        <f aca="false">IF(N(D551)+N(E551)=0,"",IF(C551="","No reference",IF(N(D551)&gt;0,IF(COUNTIFS('Our books'!$C$9:$C$1008,C551&amp;"",'Our books'!$E$9:$E$1008,D551)&gt;=COUNTIFS($C$9:C551,C551&amp;"",$D$9:D551,D551),"Matched",IF(COUNTIF('Our books'!$C$9:$C$1008,C551&amp;"")&gt;0,"Reference found - amount differs","Only on this side")),IF(COUNTIFS('Our books'!$C$9:$C$1008,C551&amp;"",'Our books'!$D$9:$D$1008,E551)&gt;=COUNTIFS($C$9:C551,C551&amp;"",$E$9:E551,E551),"Matched",IF(COUNTIF('Our books'!$C$9:$C$1008,C551&amp;"")&gt;0,"Reference found - amount differs","Only on this side")))))</f>
        <v/>
      </c>
    </row>
    <row r="552" customFormat="false" ht="15" hidden="false" customHeight="false" outlineLevel="0" collapsed="false">
      <c r="A552" s="17"/>
      <c r="B552" s="8"/>
      <c r="C552" s="8"/>
      <c r="D552" s="18"/>
      <c r="E552" s="18"/>
      <c r="F552" s="10" t="str">
        <f aca="false">IF(N(D552)+N(E552)=0,"",IF(C552="","No reference",IF(N(D552)&gt;0,IF(COUNTIFS('Our books'!$C$9:$C$1008,C552&amp;"",'Our books'!$E$9:$E$1008,D552)&gt;=COUNTIFS($C$9:C552,C552&amp;"",$D$9:D552,D552),"Matched",IF(COUNTIF('Our books'!$C$9:$C$1008,C552&amp;"")&gt;0,"Reference found - amount differs","Only on this side")),IF(COUNTIFS('Our books'!$C$9:$C$1008,C552&amp;"",'Our books'!$D$9:$D$1008,E552)&gt;=COUNTIFS($C$9:C552,C552&amp;"",$E$9:E552,E552),"Matched",IF(COUNTIF('Our books'!$C$9:$C$1008,C552&amp;"")&gt;0,"Reference found - amount differs","Only on this side")))))</f>
        <v/>
      </c>
    </row>
    <row r="553" customFormat="false" ht="15" hidden="false" customHeight="false" outlineLevel="0" collapsed="false">
      <c r="A553" s="17"/>
      <c r="B553" s="8"/>
      <c r="C553" s="8"/>
      <c r="D553" s="18"/>
      <c r="E553" s="18"/>
      <c r="F553" s="10" t="str">
        <f aca="false">IF(N(D553)+N(E553)=0,"",IF(C553="","No reference",IF(N(D553)&gt;0,IF(COUNTIFS('Our books'!$C$9:$C$1008,C553&amp;"",'Our books'!$E$9:$E$1008,D553)&gt;=COUNTIFS($C$9:C553,C553&amp;"",$D$9:D553,D553),"Matched",IF(COUNTIF('Our books'!$C$9:$C$1008,C553&amp;"")&gt;0,"Reference found - amount differs","Only on this side")),IF(COUNTIFS('Our books'!$C$9:$C$1008,C553&amp;"",'Our books'!$D$9:$D$1008,E553)&gt;=COUNTIFS($C$9:C553,C553&amp;"",$E$9:E553,E553),"Matched",IF(COUNTIF('Our books'!$C$9:$C$1008,C553&amp;"")&gt;0,"Reference found - amount differs","Only on this side")))))</f>
        <v/>
      </c>
    </row>
    <row r="554" customFormat="false" ht="15" hidden="false" customHeight="false" outlineLevel="0" collapsed="false">
      <c r="A554" s="17"/>
      <c r="B554" s="8"/>
      <c r="C554" s="8"/>
      <c r="D554" s="18"/>
      <c r="E554" s="18"/>
      <c r="F554" s="10" t="str">
        <f aca="false">IF(N(D554)+N(E554)=0,"",IF(C554="","No reference",IF(N(D554)&gt;0,IF(COUNTIFS('Our books'!$C$9:$C$1008,C554&amp;"",'Our books'!$E$9:$E$1008,D554)&gt;=COUNTIFS($C$9:C554,C554&amp;"",$D$9:D554,D554),"Matched",IF(COUNTIF('Our books'!$C$9:$C$1008,C554&amp;"")&gt;0,"Reference found - amount differs","Only on this side")),IF(COUNTIFS('Our books'!$C$9:$C$1008,C554&amp;"",'Our books'!$D$9:$D$1008,E554)&gt;=COUNTIFS($C$9:C554,C554&amp;"",$E$9:E554,E554),"Matched",IF(COUNTIF('Our books'!$C$9:$C$1008,C554&amp;"")&gt;0,"Reference found - amount differs","Only on this side")))))</f>
        <v/>
      </c>
    </row>
    <row r="555" customFormat="false" ht="15" hidden="false" customHeight="false" outlineLevel="0" collapsed="false">
      <c r="A555" s="17"/>
      <c r="B555" s="8"/>
      <c r="C555" s="8"/>
      <c r="D555" s="18"/>
      <c r="E555" s="18"/>
      <c r="F555" s="10" t="str">
        <f aca="false">IF(N(D555)+N(E555)=0,"",IF(C555="","No reference",IF(N(D555)&gt;0,IF(COUNTIFS('Our books'!$C$9:$C$1008,C555&amp;"",'Our books'!$E$9:$E$1008,D555)&gt;=COUNTIFS($C$9:C555,C555&amp;"",$D$9:D555,D555),"Matched",IF(COUNTIF('Our books'!$C$9:$C$1008,C555&amp;"")&gt;0,"Reference found - amount differs","Only on this side")),IF(COUNTIFS('Our books'!$C$9:$C$1008,C555&amp;"",'Our books'!$D$9:$D$1008,E555)&gt;=COUNTIFS($C$9:C555,C555&amp;"",$E$9:E555,E555),"Matched",IF(COUNTIF('Our books'!$C$9:$C$1008,C555&amp;"")&gt;0,"Reference found - amount differs","Only on this side")))))</f>
        <v/>
      </c>
    </row>
    <row r="556" customFormat="false" ht="15" hidden="false" customHeight="false" outlineLevel="0" collapsed="false">
      <c r="A556" s="17"/>
      <c r="B556" s="8"/>
      <c r="C556" s="8"/>
      <c r="D556" s="18"/>
      <c r="E556" s="18"/>
      <c r="F556" s="10" t="str">
        <f aca="false">IF(N(D556)+N(E556)=0,"",IF(C556="","No reference",IF(N(D556)&gt;0,IF(COUNTIFS('Our books'!$C$9:$C$1008,C556&amp;"",'Our books'!$E$9:$E$1008,D556)&gt;=COUNTIFS($C$9:C556,C556&amp;"",$D$9:D556,D556),"Matched",IF(COUNTIF('Our books'!$C$9:$C$1008,C556&amp;"")&gt;0,"Reference found - amount differs","Only on this side")),IF(COUNTIFS('Our books'!$C$9:$C$1008,C556&amp;"",'Our books'!$D$9:$D$1008,E556)&gt;=COUNTIFS($C$9:C556,C556&amp;"",$E$9:E556,E556),"Matched",IF(COUNTIF('Our books'!$C$9:$C$1008,C556&amp;"")&gt;0,"Reference found - amount differs","Only on this side")))))</f>
        <v/>
      </c>
    </row>
    <row r="557" customFormat="false" ht="15" hidden="false" customHeight="false" outlineLevel="0" collapsed="false">
      <c r="A557" s="17"/>
      <c r="B557" s="8"/>
      <c r="C557" s="8"/>
      <c r="D557" s="18"/>
      <c r="E557" s="18"/>
      <c r="F557" s="10" t="str">
        <f aca="false">IF(N(D557)+N(E557)=0,"",IF(C557="","No reference",IF(N(D557)&gt;0,IF(COUNTIFS('Our books'!$C$9:$C$1008,C557&amp;"",'Our books'!$E$9:$E$1008,D557)&gt;=COUNTIFS($C$9:C557,C557&amp;"",$D$9:D557,D557),"Matched",IF(COUNTIF('Our books'!$C$9:$C$1008,C557&amp;"")&gt;0,"Reference found - amount differs","Only on this side")),IF(COUNTIFS('Our books'!$C$9:$C$1008,C557&amp;"",'Our books'!$D$9:$D$1008,E557)&gt;=COUNTIFS($C$9:C557,C557&amp;"",$E$9:E557,E557),"Matched",IF(COUNTIF('Our books'!$C$9:$C$1008,C557&amp;"")&gt;0,"Reference found - amount differs","Only on this side")))))</f>
        <v/>
      </c>
    </row>
    <row r="558" customFormat="false" ht="15" hidden="false" customHeight="false" outlineLevel="0" collapsed="false">
      <c r="A558" s="17"/>
      <c r="B558" s="8"/>
      <c r="C558" s="8"/>
      <c r="D558" s="18"/>
      <c r="E558" s="18"/>
      <c r="F558" s="10" t="str">
        <f aca="false">IF(N(D558)+N(E558)=0,"",IF(C558="","No reference",IF(N(D558)&gt;0,IF(COUNTIFS('Our books'!$C$9:$C$1008,C558&amp;"",'Our books'!$E$9:$E$1008,D558)&gt;=COUNTIFS($C$9:C558,C558&amp;"",$D$9:D558,D558),"Matched",IF(COUNTIF('Our books'!$C$9:$C$1008,C558&amp;"")&gt;0,"Reference found - amount differs","Only on this side")),IF(COUNTIFS('Our books'!$C$9:$C$1008,C558&amp;"",'Our books'!$D$9:$D$1008,E558)&gt;=COUNTIFS($C$9:C558,C558&amp;"",$E$9:E558,E558),"Matched",IF(COUNTIF('Our books'!$C$9:$C$1008,C558&amp;"")&gt;0,"Reference found - amount differs","Only on this side")))))</f>
        <v/>
      </c>
    </row>
    <row r="559" customFormat="false" ht="15" hidden="false" customHeight="false" outlineLevel="0" collapsed="false">
      <c r="A559" s="17"/>
      <c r="B559" s="8"/>
      <c r="C559" s="8"/>
      <c r="D559" s="18"/>
      <c r="E559" s="18"/>
      <c r="F559" s="10" t="str">
        <f aca="false">IF(N(D559)+N(E559)=0,"",IF(C559="","No reference",IF(N(D559)&gt;0,IF(COUNTIFS('Our books'!$C$9:$C$1008,C559&amp;"",'Our books'!$E$9:$E$1008,D559)&gt;=COUNTIFS($C$9:C559,C559&amp;"",$D$9:D559,D559),"Matched",IF(COUNTIF('Our books'!$C$9:$C$1008,C559&amp;"")&gt;0,"Reference found - amount differs","Only on this side")),IF(COUNTIFS('Our books'!$C$9:$C$1008,C559&amp;"",'Our books'!$D$9:$D$1008,E559)&gt;=COUNTIFS($C$9:C559,C559&amp;"",$E$9:E559,E559),"Matched",IF(COUNTIF('Our books'!$C$9:$C$1008,C559&amp;"")&gt;0,"Reference found - amount differs","Only on this side")))))</f>
        <v/>
      </c>
    </row>
    <row r="560" customFormat="false" ht="15" hidden="false" customHeight="false" outlineLevel="0" collapsed="false">
      <c r="A560" s="17"/>
      <c r="B560" s="8"/>
      <c r="C560" s="8"/>
      <c r="D560" s="18"/>
      <c r="E560" s="18"/>
      <c r="F560" s="10" t="str">
        <f aca="false">IF(N(D560)+N(E560)=0,"",IF(C560="","No reference",IF(N(D560)&gt;0,IF(COUNTIFS('Our books'!$C$9:$C$1008,C560&amp;"",'Our books'!$E$9:$E$1008,D560)&gt;=COUNTIFS($C$9:C560,C560&amp;"",$D$9:D560,D560),"Matched",IF(COUNTIF('Our books'!$C$9:$C$1008,C560&amp;"")&gt;0,"Reference found - amount differs","Only on this side")),IF(COUNTIFS('Our books'!$C$9:$C$1008,C560&amp;"",'Our books'!$D$9:$D$1008,E560)&gt;=COUNTIFS($C$9:C560,C560&amp;"",$E$9:E560,E560),"Matched",IF(COUNTIF('Our books'!$C$9:$C$1008,C560&amp;"")&gt;0,"Reference found - amount differs","Only on this side")))))</f>
        <v/>
      </c>
    </row>
    <row r="561" customFormat="false" ht="15" hidden="false" customHeight="false" outlineLevel="0" collapsed="false">
      <c r="A561" s="17"/>
      <c r="B561" s="8"/>
      <c r="C561" s="8"/>
      <c r="D561" s="18"/>
      <c r="E561" s="18"/>
      <c r="F561" s="10" t="str">
        <f aca="false">IF(N(D561)+N(E561)=0,"",IF(C561="","No reference",IF(N(D561)&gt;0,IF(COUNTIFS('Our books'!$C$9:$C$1008,C561&amp;"",'Our books'!$E$9:$E$1008,D561)&gt;=COUNTIFS($C$9:C561,C561&amp;"",$D$9:D561,D561),"Matched",IF(COUNTIF('Our books'!$C$9:$C$1008,C561&amp;"")&gt;0,"Reference found - amount differs","Only on this side")),IF(COUNTIFS('Our books'!$C$9:$C$1008,C561&amp;"",'Our books'!$D$9:$D$1008,E561)&gt;=COUNTIFS($C$9:C561,C561&amp;"",$E$9:E561,E561),"Matched",IF(COUNTIF('Our books'!$C$9:$C$1008,C561&amp;"")&gt;0,"Reference found - amount differs","Only on this side")))))</f>
        <v/>
      </c>
    </row>
    <row r="562" customFormat="false" ht="15" hidden="false" customHeight="false" outlineLevel="0" collapsed="false">
      <c r="A562" s="17"/>
      <c r="B562" s="8"/>
      <c r="C562" s="8"/>
      <c r="D562" s="18"/>
      <c r="E562" s="18"/>
      <c r="F562" s="10" t="str">
        <f aca="false">IF(N(D562)+N(E562)=0,"",IF(C562="","No reference",IF(N(D562)&gt;0,IF(COUNTIFS('Our books'!$C$9:$C$1008,C562&amp;"",'Our books'!$E$9:$E$1008,D562)&gt;=COUNTIFS($C$9:C562,C562&amp;"",$D$9:D562,D562),"Matched",IF(COUNTIF('Our books'!$C$9:$C$1008,C562&amp;"")&gt;0,"Reference found - amount differs","Only on this side")),IF(COUNTIFS('Our books'!$C$9:$C$1008,C562&amp;"",'Our books'!$D$9:$D$1008,E562)&gt;=COUNTIFS($C$9:C562,C562&amp;"",$E$9:E562,E562),"Matched",IF(COUNTIF('Our books'!$C$9:$C$1008,C562&amp;"")&gt;0,"Reference found - amount differs","Only on this side")))))</f>
        <v/>
      </c>
    </row>
    <row r="563" customFormat="false" ht="15" hidden="false" customHeight="false" outlineLevel="0" collapsed="false">
      <c r="A563" s="17"/>
      <c r="B563" s="8"/>
      <c r="C563" s="8"/>
      <c r="D563" s="18"/>
      <c r="E563" s="18"/>
      <c r="F563" s="10" t="str">
        <f aca="false">IF(N(D563)+N(E563)=0,"",IF(C563="","No reference",IF(N(D563)&gt;0,IF(COUNTIFS('Our books'!$C$9:$C$1008,C563&amp;"",'Our books'!$E$9:$E$1008,D563)&gt;=COUNTIFS($C$9:C563,C563&amp;"",$D$9:D563,D563),"Matched",IF(COUNTIF('Our books'!$C$9:$C$1008,C563&amp;"")&gt;0,"Reference found - amount differs","Only on this side")),IF(COUNTIFS('Our books'!$C$9:$C$1008,C563&amp;"",'Our books'!$D$9:$D$1008,E563)&gt;=COUNTIFS($C$9:C563,C563&amp;"",$E$9:E563,E563),"Matched",IF(COUNTIF('Our books'!$C$9:$C$1008,C563&amp;"")&gt;0,"Reference found - amount differs","Only on this side")))))</f>
        <v/>
      </c>
    </row>
    <row r="564" customFormat="false" ht="15" hidden="false" customHeight="false" outlineLevel="0" collapsed="false">
      <c r="A564" s="17"/>
      <c r="B564" s="8"/>
      <c r="C564" s="8"/>
      <c r="D564" s="18"/>
      <c r="E564" s="18"/>
      <c r="F564" s="10" t="str">
        <f aca="false">IF(N(D564)+N(E564)=0,"",IF(C564="","No reference",IF(N(D564)&gt;0,IF(COUNTIFS('Our books'!$C$9:$C$1008,C564&amp;"",'Our books'!$E$9:$E$1008,D564)&gt;=COUNTIFS($C$9:C564,C564&amp;"",$D$9:D564,D564),"Matched",IF(COUNTIF('Our books'!$C$9:$C$1008,C564&amp;"")&gt;0,"Reference found - amount differs","Only on this side")),IF(COUNTIFS('Our books'!$C$9:$C$1008,C564&amp;"",'Our books'!$D$9:$D$1008,E564)&gt;=COUNTIFS($C$9:C564,C564&amp;"",$E$9:E564,E564),"Matched",IF(COUNTIF('Our books'!$C$9:$C$1008,C564&amp;"")&gt;0,"Reference found - amount differs","Only on this side")))))</f>
        <v/>
      </c>
    </row>
    <row r="565" customFormat="false" ht="15" hidden="false" customHeight="false" outlineLevel="0" collapsed="false">
      <c r="A565" s="17"/>
      <c r="B565" s="8"/>
      <c r="C565" s="8"/>
      <c r="D565" s="18"/>
      <c r="E565" s="18"/>
      <c r="F565" s="10" t="str">
        <f aca="false">IF(N(D565)+N(E565)=0,"",IF(C565="","No reference",IF(N(D565)&gt;0,IF(COUNTIFS('Our books'!$C$9:$C$1008,C565&amp;"",'Our books'!$E$9:$E$1008,D565)&gt;=COUNTIFS($C$9:C565,C565&amp;"",$D$9:D565,D565),"Matched",IF(COUNTIF('Our books'!$C$9:$C$1008,C565&amp;"")&gt;0,"Reference found - amount differs","Only on this side")),IF(COUNTIFS('Our books'!$C$9:$C$1008,C565&amp;"",'Our books'!$D$9:$D$1008,E565)&gt;=COUNTIFS($C$9:C565,C565&amp;"",$E$9:E565,E565),"Matched",IF(COUNTIF('Our books'!$C$9:$C$1008,C565&amp;"")&gt;0,"Reference found - amount differs","Only on this side")))))</f>
        <v/>
      </c>
    </row>
    <row r="566" customFormat="false" ht="15" hidden="false" customHeight="false" outlineLevel="0" collapsed="false">
      <c r="A566" s="17"/>
      <c r="B566" s="8"/>
      <c r="C566" s="8"/>
      <c r="D566" s="18"/>
      <c r="E566" s="18"/>
      <c r="F566" s="10" t="str">
        <f aca="false">IF(N(D566)+N(E566)=0,"",IF(C566="","No reference",IF(N(D566)&gt;0,IF(COUNTIFS('Our books'!$C$9:$C$1008,C566&amp;"",'Our books'!$E$9:$E$1008,D566)&gt;=COUNTIFS($C$9:C566,C566&amp;"",$D$9:D566,D566),"Matched",IF(COUNTIF('Our books'!$C$9:$C$1008,C566&amp;"")&gt;0,"Reference found - amount differs","Only on this side")),IF(COUNTIFS('Our books'!$C$9:$C$1008,C566&amp;"",'Our books'!$D$9:$D$1008,E566)&gt;=COUNTIFS($C$9:C566,C566&amp;"",$E$9:E566,E566),"Matched",IF(COUNTIF('Our books'!$C$9:$C$1008,C566&amp;"")&gt;0,"Reference found - amount differs","Only on this side")))))</f>
        <v/>
      </c>
    </row>
    <row r="567" customFormat="false" ht="15" hidden="false" customHeight="false" outlineLevel="0" collapsed="false">
      <c r="A567" s="17"/>
      <c r="B567" s="8"/>
      <c r="C567" s="8"/>
      <c r="D567" s="18"/>
      <c r="E567" s="18"/>
      <c r="F567" s="10" t="str">
        <f aca="false">IF(N(D567)+N(E567)=0,"",IF(C567="","No reference",IF(N(D567)&gt;0,IF(COUNTIFS('Our books'!$C$9:$C$1008,C567&amp;"",'Our books'!$E$9:$E$1008,D567)&gt;=COUNTIFS($C$9:C567,C567&amp;"",$D$9:D567,D567),"Matched",IF(COUNTIF('Our books'!$C$9:$C$1008,C567&amp;"")&gt;0,"Reference found - amount differs","Only on this side")),IF(COUNTIFS('Our books'!$C$9:$C$1008,C567&amp;"",'Our books'!$D$9:$D$1008,E567)&gt;=COUNTIFS($C$9:C567,C567&amp;"",$E$9:E567,E567),"Matched",IF(COUNTIF('Our books'!$C$9:$C$1008,C567&amp;"")&gt;0,"Reference found - amount differs","Only on this side")))))</f>
        <v/>
      </c>
    </row>
    <row r="568" customFormat="false" ht="15" hidden="false" customHeight="false" outlineLevel="0" collapsed="false">
      <c r="A568" s="17"/>
      <c r="B568" s="8"/>
      <c r="C568" s="8"/>
      <c r="D568" s="18"/>
      <c r="E568" s="18"/>
      <c r="F568" s="10" t="str">
        <f aca="false">IF(N(D568)+N(E568)=0,"",IF(C568="","No reference",IF(N(D568)&gt;0,IF(COUNTIFS('Our books'!$C$9:$C$1008,C568&amp;"",'Our books'!$E$9:$E$1008,D568)&gt;=COUNTIFS($C$9:C568,C568&amp;"",$D$9:D568,D568),"Matched",IF(COUNTIF('Our books'!$C$9:$C$1008,C568&amp;"")&gt;0,"Reference found - amount differs","Only on this side")),IF(COUNTIFS('Our books'!$C$9:$C$1008,C568&amp;"",'Our books'!$D$9:$D$1008,E568)&gt;=COUNTIFS($C$9:C568,C568&amp;"",$E$9:E568,E568),"Matched",IF(COUNTIF('Our books'!$C$9:$C$1008,C568&amp;"")&gt;0,"Reference found - amount differs","Only on this side")))))</f>
        <v/>
      </c>
    </row>
    <row r="569" customFormat="false" ht="15" hidden="false" customHeight="false" outlineLevel="0" collapsed="false">
      <c r="A569" s="17"/>
      <c r="B569" s="8"/>
      <c r="C569" s="8"/>
      <c r="D569" s="18"/>
      <c r="E569" s="18"/>
      <c r="F569" s="10" t="str">
        <f aca="false">IF(N(D569)+N(E569)=0,"",IF(C569="","No reference",IF(N(D569)&gt;0,IF(COUNTIFS('Our books'!$C$9:$C$1008,C569&amp;"",'Our books'!$E$9:$E$1008,D569)&gt;=COUNTIFS($C$9:C569,C569&amp;"",$D$9:D569,D569),"Matched",IF(COUNTIF('Our books'!$C$9:$C$1008,C569&amp;"")&gt;0,"Reference found - amount differs","Only on this side")),IF(COUNTIFS('Our books'!$C$9:$C$1008,C569&amp;"",'Our books'!$D$9:$D$1008,E569)&gt;=COUNTIFS($C$9:C569,C569&amp;"",$E$9:E569,E569),"Matched",IF(COUNTIF('Our books'!$C$9:$C$1008,C569&amp;"")&gt;0,"Reference found - amount differs","Only on this side")))))</f>
        <v/>
      </c>
    </row>
    <row r="570" customFormat="false" ht="15" hidden="false" customHeight="false" outlineLevel="0" collapsed="false">
      <c r="A570" s="17"/>
      <c r="B570" s="8"/>
      <c r="C570" s="8"/>
      <c r="D570" s="18"/>
      <c r="E570" s="18"/>
      <c r="F570" s="10" t="str">
        <f aca="false">IF(N(D570)+N(E570)=0,"",IF(C570="","No reference",IF(N(D570)&gt;0,IF(COUNTIFS('Our books'!$C$9:$C$1008,C570&amp;"",'Our books'!$E$9:$E$1008,D570)&gt;=COUNTIFS($C$9:C570,C570&amp;"",$D$9:D570,D570),"Matched",IF(COUNTIF('Our books'!$C$9:$C$1008,C570&amp;"")&gt;0,"Reference found - amount differs","Only on this side")),IF(COUNTIFS('Our books'!$C$9:$C$1008,C570&amp;"",'Our books'!$D$9:$D$1008,E570)&gt;=COUNTIFS($C$9:C570,C570&amp;"",$E$9:E570,E570),"Matched",IF(COUNTIF('Our books'!$C$9:$C$1008,C570&amp;"")&gt;0,"Reference found - amount differs","Only on this side")))))</f>
        <v/>
      </c>
    </row>
    <row r="571" customFormat="false" ht="15" hidden="false" customHeight="false" outlineLevel="0" collapsed="false">
      <c r="A571" s="17"/>
      <c r="B571" s="8"/>
      <c r="C571" s="8"/>
      <c r="D571" s="18"/>
      <c r="E571" s="18"/>
      <c r="F571" s="10" t="str">
        <f aca="false">IF(N(D571)+N(E571)=0,"",IF(C571="","No reference",IF(N(D571)&gt;0,IF(COUNTIFS('Our books'!$C$9:$C$1008,C571&amp;"",'Our books'!$E$9:$E$1008,D571)&gt;=COUNTIFS($C$9:C571,C571&amp;"",$D$9:D571,D571),"Matched",IF(COUNTIF('Our books'!$C$9:$C$1008,C571&amp;"")&gt;0,"Reference found - amount differs","Only on this side")),IF(COUNTIFS('Our books'!$C$9:$C$1008,C571&amp;"",'Our books'!$D$9:$D$1008,E571)&gt;=COUNTIFS($C$9:C571,C571&amp;"",$E$9:E571,E571),"Matched",IF(COUNTIF('Our books'!$C$9:$C$1008,C571&amp;"")&gt;0,"Reference found - amount differs","Only on this side")))))</f>
        <v/>
      </c>
    </row>
    <row r="572" customFormat="false" ht="15" hidden="false" customHeight="false" outlineLevel="0" collapsed="false">
      <c r="A572" s="17"/>
      <c r="B572" s="8"/>
      <c r="C572" s="8"/>
      <c r="D572" s="18"/>
      <c r="E572" s="18"/>
      <c r="F572" s="10" t="str">
        <f aca="false">IF(N(D572)+N(E572)=0,"",IF(C572="","No reference",IF(N(D572)&gt;0,IF(COUNTIFS('Our books'!$C$9:$C$1008,C572&amp;"",'Our books'!$E$9:$E$1008,D572)&gt;=COUNTIFS($C$9:C572,C572&amp;"",$D$9:D572,D572),"Matched",IF(COUNTIF('Our books'!$C$9:$C$1008,C572&amp;"")&gt;0,"Reference found - amount differs","Only on this side")),IF(COUNTIFS('Our books'!$C$9:$C$1008,C572&amp;"",'Our books'!$D$9:$D$1008,E572)&gt;=COUNTIFS($C$9:C572,C572&amp;"",$E$9:E572,E572),"Matched",IF(COUNTIF('Our books'!$C$9:$C$1008,C572&amp;"")&gt;0,"Reference found - amount differs","Only on this side")))))</f>
        <v/>
      </c>
    </row>
    <row r="573" customFormat="false" ht="15" hidden="false" customHeight="false" outlineLevel="0" collapsed="false">
      <c r="A573" s="17"/>
      <c r="B573" s="8"/>
      <c r="C573" s="8"/>
      <c r="D573" s="18"/>
      <c r="E573" s="18"/>
      <c r="F573" s="10" t="str">
        <f aca="false">IF(N(D573)+N(E573)=0,"",IF(C573="","No reference",IF(N(D573)&gt;0,IF(COUNTIFS('Our books'!$C$9:$C$1008,C573&amp;"",'Our books'!$E$9:$E$1008,D573)&gt;=COUNTIFS($C$9:C573,C573&amp;"",$D$9:D573,D573),"Matched",IF(COUNTIF('Our books'!$C$9:$C$1008,C573&amp;"")&gt;0,"Reference found - amount differs","Only on this side")),IF(COUNTIFS('Our books'!$C$9:$C$1008,C573&amp;"",'Our books'!$D$9:$D$1008,E573)&gt;=COUNTIFS($C$9:C573,C573&amp;"",$E$9:E573,E573),"Matched",IF(COUNTIF('Our books'!$C$9:$C$1008,C573&amp;"")&gt;0,"Reference found - amount differs","Only on this side")))))</f>
        <v/>
      </c>
    </row>
    <row r="574" customFormat="false" ht="15" hidden="false" customHeight="false" outlineLevel="0" collapsed="false">
      <c r="A574" s="17"/>
      <c r="B574" s="8"/>
      <c r="C574" s="8"/>
      <c r="D574" s="18"/>
      <c r="E574" s="18"/>
      <c r="F574" s="10" t="str">
        <f aca="false">IF(N(D574)+N(E574)=0,"",IF(C574="","No reference",IF(N(D574)&gt;0,IF(COUNTIFS('Our books'!$C$9:$C$1008,C574&amp;"",'Our books'!$E$9:$E$1008,D574)&gt;=COUNTIFS($C$9:C574,C574&amp;"",$D$9:D574,D574),"Matched",IF(COUNTIF('Our books'!$C$9:$C$1008,C574&amp;"")&gt;0,"Reference found - amount differs","Only on this side")),IF(COUNTIFS('Our books'!$C$9:$C$1008,C574&amp;"",'Our books'!$D$9:$D$1008,E574)&gt;=COUNTIFS($C$9:C574,C574&amp;"",$E$9:E574,E574),"Matched",IF(COUNTIF('Our books'!$C$9:$C$1008,C574&amp;"")&gt;0,"Reference found - amount differs","Only on this side")))))</f>
        <v/>
      </c>
    </row>
    <row r="575" customFormat="false" ht="15" hidden="false" customHeight="false" outlineLevel="0" collapsed="false">
      <c r="A575" s="17"/>
      <c r="B575" s="8"/>
      <c r="C575" s="8"/>
      <c r="D575" s="18"/>
      <c r="E575" s="18"/>
      <c r="F575" s="10" t="str">
        <f aca="false">IF(N(D575)+N(E575)=0,"",IF(C575="","No reference",IF(N(D575)&gt;0,IF(COUNTIFS('Our books'!$C$9:$C$1008,C575&amp;"",'Our books'!$E$9:$E$1008,D575)&gt;=COUNTIFS($C$9:C575,C575&amp;"",$D$9:D575,D575),"Matched",IF(COUNTIF('Our books'!$C$9:$C$1008,C575&amp;"")&gt;0,"Reference found - amount differs","Only on this side")),IF(COUNTIFS('Our books'!$C$9:$C$1008,C575&amp;"",'Our books'!$D$9:$D$1008,E575)&gt;=COUNTIFS($C$9:C575,C575&amp;"",$E$9:E575,E575),"Matched",IF(COUNTIF('Our books'!$C$9:$C$1008,C575&amp;"")&gt;0,"Reference found - amount differs","Only on this side")))))</f>
        <v/>
      </c>
    </row>
    <row r="576" customFormat="false" ht="15" hidden="false" customHeight="false" outlineLevel="0" collapsed="false">
      <c r="A576" s="17"/>
      <c r="B576" s="8"/>
      <c r="C576" s="8"/>
      <c r="D576" s="18"/>
      <c r="E576" s="18"/>
      <c r="F576" s="10" t="str">
        <f aca="false">IF(N(D576)+N(E576)=0,"",IF(C576="","No reference",IF(N(D576)&gt;0,IF(COUNTIFS('Our books'!$C$9:$C$1008,C576&amp;"",'Our books'!$E$9:$E$1008,D576)&gt;=COUNTIFS($C$9:C576,C576&amp;"",$D$9:D576,D576),"Matched",IF(COUNTIF('Our books'!$C$9:$C$1008,C576&amp;"")&gt;0,"Reference found - amount differs","Only on this side")),IF(COUNTIFS('Our books'!$C$9:$C$1008,C576&amp;"",'Our books'!$D$9:$D$1008,E576)&gt;=COUNTIFS($C$9:C576,C576&amp;"",$E$9:E576,E576),"Matched",IF(COUNTIF('Our books'!$C$9:$C$1008,C576&amp;"")&gt;0,"Reference found - amount differs","Only on this side")))))</f>
        <v/>
      </c>
    </row>
    <row r="577" customFormat="false" ht="15" hidden="false" customHeight="false" outlineLevel="0" collapsed="false">
      <c r="A577" s="17"/>
      <c r="B577" s="8"/>
      <c r="C577" s="8"/>
      <c r="D577" s="18"/>
      <c r="E577" s="18"/>
      <c r="F577" s="10" t="str">
        <f aca="false">IF(N(D577)+N(E577)=0,"",IF(C577="","No reference",IF(N(D577)&gt;0,IF(COUNTIFS('Our books'!$C$9:$C$1008,C577&amp;"",'Our books'!$E$9:$E$1008,D577)&gt;=COUNTIFS($C$9:C577,C577&amp;"",$D$9:D577,D577),"Matched",IF(COUNTIF('Our books'!$C$9:$C$1008,C577&amp;"")&gt;0,"Reference found - amount differs","Only on this side")),IF(COUNTIFS('Our books'!$C$9:$C$1008,C577&amp;"",'Our books'!$D$9:$D$1008,E577)&gt;=COUNTIFS($C$9:C577,C577&amp;"",$E$9:E577,E577),"Matched",IF(COUNTIF('Our books'!$C$9:$C$1008,C577&amp;"")&gt;0,"Reference found - amount differs","Only on this side")))))</f>
        <v/>
      </c>
    </row>
    <row r="578" customFormat="false" ht="15" hidden="false" customHeight="false" outlineLevel="0" collapsed="false">
      <c r="A578" s="17"/>
      <c r="B578" s="8"/>
      <c r="C578" s="8"/>
      <c r="D578" s="18"/>
      <c r="E578" s="18"/>
      <c r="F578" s="10" t="str">
        <f aca="false">IF(N(D578)+N(E578)=0,"",IF(C578="","No reference",IF(N(D578)&gt;0,IF(COUNTIFS('Our books'!$C$9:$C$1008,C578&amp;"",'Our books'!$E$9:$E$1008,D578)&gt;=COUNTIFS($C$9:C578,C578&amp;"",$D$9:D578,D578),"Matched",IF(COUNTIF('Our books'!$C$9:$C$1008,C578&amp;"")&gt;0,"Reference found - amount differs","Only on this side")),IF(COUNTIFS('Our books'!$C$9:$C$1008,C578&amp;"",'Our books'!$D$9:$D$1008,E578)&gt;=COUNTIFS($C$9:C578,C578&amp;"",$E$9:E578,E578),"Matched",IF(COUNTIF('Our books'!$C$9:$C$1008,C578&amp;"")&gt;0,"Reference found - amount differs","Only on this side")))))</f>
        <v/>
      </c>
    </row>
    <row r="579" customFormat="false" ht="15" hidden="false" customHeight="false" outlineLevel="0" collapsed="false">
      <c r="A579" s="17"/>
      <c r="B579" s="8"/>
      <c r="C579" s="8"/>
      <c r="D579" s="18"/>
      <c r="E579" s="18"/>
      <c r="F579" s="10" t="str">
        <f aca="false">IF(N(D579)+N(E579)=0,"",IF(C579="","No reference",IF(N(D579)&gt;0,IF(COUNTIFS('Our books'!$C$9:$C$1008,C579&amp;"",'Our books'!$E$9:$E$1008,D579)&gt;=COUNTIFS($C$9:C579,C579&amp;"",$D$9:D579,D579),"Matched",IF(COUNTIF('Our books'!$C$9:$C$1008,C579&amp;"")&gt;0,"Reference found - amount differs","Only on this side")),IF(COUNTIFS('Our books'!$C$9:$C$1008,C579&amp;"",'Our books'!$D$9:$D$1008,E579)&gt;=COUNTIFS($C$9:C579,C579&amp;"",$E$9:E579,E579),"Matched",IF(COUNTIF('Our books'!$C$9:$C$1008,C579&amp;"")&gt;0,"Reference found - amount differs","Only on this side")))))</f>
        <v/>
      </c>
    </row>
    <row r="580" customFormat="false" ht="15" hidden="false" customHeight="false" outlineLevel="0" collapsed="false">
      <c r="A580" s="17"/>
      <c r="B580" s="8"/>
      <c r="C580" s="8"/>
      <c r="D580" s="18"/>
      <c r="E580" s="18"/>
      <c r="F580" s="10" t="str">
        <f aca="false">IF(N(D580)+N(E580)=0,"",IF(C580="","No reference",IF(N(D580)&gt;0,IF(COUNTIFS('Our books'!$C$9:$C$1008,C580&amp;"",'Our books'!$E$9:$E$1008,D580)&gt;=COUNTIFS($C$9:C580,C580&amp;"",$D$9:D580,D580),"Matched",IF(COUNTIF('Our books'!$C$9:$C$1008,C580&amp;"")&gt;0,"Reference found - amount differs","Only on this side")),IF(COUNTIFS('Our books'!$C$9:$C$1008,C580&amp;"",'Our books'!$D$9:$D$1008,E580)&gt;=COUNTIFS($C$9:C580,C580&amp;"",$E$9:E580,E580),"Matched",IF(COUNTIF('Our books'!$C$9:$C$1008,C580&amp;"")&gt;0,"Reference found - amount differs","Only on this side")))))</f>
        <v/>
      </c>
    </row>
    <row r="581" customFormat="false" ht="15" hidden="false" customHeight="false" outlineLevel="0" collapsed="false">
      <c r="A581" s="17"/>
      <c r="B581" s="8"/>
      <c r="C581" s="8"/>
      <c r="D581" s="18"/>
      <c r="E581" s="18"/>
      <c r="F581" s="10" t="str">
        <f aca="false">IF(N(D581)+N(E581)=0,"",IF(C581="","No reference",IF(N(D581)&gt;0,IF(COUNTIFS('Our books'!$C$9:$C$1008,C581&amp;"",'Our books'!$E$9:$E$1008,D581)&gt;=COUNTIFS($C$9:C581,C581&amp;"",$D$9:D581,D581),"Matched",IF(COUNTIF('Our books'!$C$9:$C$1008,C581&amp;"")&gt;0,"Reference found - amount differs","Only on this side")),IF(COUNTIFS('Our books'!$C$9:$C$1008,C581&amp;"",'Our books'!$D$9:$D$1008,E581)&gt;=COUNTIFS($C$9:C581,C581&amp;"",$E$9:E581,E581),"Matched",IF(COUNTIF('Our books'!$C$9:$C$1008,C581&amp;"")&gt;0,"Reference found - amount differs","Only on this side")))))</f>
        <v/>
      </c>
    </row>
    <row r="582" customFormat="false" ht="15" hidden="false" customHeight="false" outlineLevel="0" collapsed="false">
      <c r="A582" s="17"/>
      <c r="B582" s="8"/>
      <c r="C582" s="8"/>
      <c r="D582" s="18"/>
      <c r="E582" s="18"/>
      <c r="F582" s="10" t="str">
        <f aca="false">IF(N(D582)+N(E582)=0,"",IF(C582="","No reference",IF(N(D582)&gt;0,IF(COUNTIFS('Our books'!$C$9:$C$1008,C582&amp;"",'Our books'!$E$9:$E$1008,D582)&gt;=COUNTIFS($C$9:C582,C582&amp;"",$D$9:D582,D582),"Matched",IF(COUNTIF('Our books'!$C$9:$C$1008,C582&amp;"")&gt;0,"Reference found - amount differs","Only on this side")),IF(COUNTIFS('Our books'!$C$9:$C$1008,C582&amp;"",'Our books'!$D$9:$D$1008,E582)&gt;=COUNTIFS($C$9:C582,C582&amp;"",$E$9:E582,E582),"Matched",IF(COUNTIF('Our books'!$C$9:$C$1008,C582&amp;"")&gt;0,"Reference found - amount differs","Only on this side")))))</f>
        <v/>
      </c>
    </row>
    <row r="583" customFormat="false" ht="15" hidden="false" customHeight="false" outlineLevel="0" collapsed="false">
      <c r="A583" s="17"/>
      <c r="B583" s="8"/>
      <c r="C583" s="8"/>
      <c r="D583" s="18"/>
      <c r="E583" s="18"/>
      <c r="F583" s="10" t="str">
        <f aca="false">IF(N(D583)+N(E583)=0,"",IF(C583="","No reference",IF(N(D583)&gt;0,IF(COUNTIFS('Our books'!$C$9:$C$1008,C583&amp;"",'Our books'!$E$9:$E$1008,D583)&gt;=COUNTIFS($C$9:C583,C583&amp;"",$D$9:D583,D583),"Matched",IF(COUNTIF('Our books'!$C$9:$C$1008,C583&amp;"")&gt;0,"Reference found - amount differs","Only on this side")),IF(COUNTIFS('Our books'!$C$9:$C$1008,C583&amp;"",'Our books'!$D$9:$D$1008,E583)&gt;=COUNTIFS($C$9:C583,C583&amp;"",$E$9:E583,E583),"Matched",IF(COUNTIF('Our books'!$C$9:$C$1008,C583&amp;"")&gt;0,"Reference found - amount differs","Only on this side")))))</f>
        <v/>
      </c>
    </row>
    <row r="584" customFormat="false" ht="15" hidden="false" customHeight="false" outlineLevel="0" collapsed="false">
      <c r="A584" s="17"/>
      <c r="B584" s="8"/>
      <c r="C584" s="8"/>
      <c r="D584" s="18"/>
      <c r="E584" s="18"/>
      <c r="F584" s="10" t="str">
        <f aca="false">IF(N(D584)+N(E584)=0,"",IF(C584="","No reference",IF(N(D584)&gt;0,IF(COUNTIFS('Our books'!$C$9:$C$1008,C584&amp;"",'Our books'!$E$9:$E$1008,D584)&gt;=COUNTIFS($C$9:C584,C584&amp;"",$D$9:D584,D584),"Matched",IF(COUNTIF('Our books'!$C$9:$C$1008,C584&amp;"")&gt;0,"Reference found - amount differs","Only on this side")),IF(COUNTIFS('Our books'!$C$9:$C$1008,C584&amp;"",'Our books'!$D$9:$D$1008,E584)&gt;=COUNTIFS($C$9:C584,C584&amp;"",$E$9:E584,E584),"Matched",IF(COUNTIF('Our books'!$C$9:$C$1008,C584&amp;"")&gt;0,"Reference found - amount differs","Only on this side")))))</f>
        <v/>
      </c>
    </row>
    <row r="585" customFormat="false" ht="15" hidden="false" customHeight="false" outlineLevel="0" collapsed="false">
      <c r="A585" s="17"/>
      <c r="B585" s="8"/>
      <c r="C585" s="8"/>
      <c r="D585" s="18"/>
      <c r="E585" s="18"/>
      <c r="F585" s="10" t="str">
        <f aca="false">IF(N(D585)+N(E585)=0,"",IF(C585="","No reference",IF(N(D585)&gt;0,IF(COUNTIFS('Our books'!$C$9:$C$1008,C585&amp;"",'Our books'!$E$9:$E$1008,D585)&gt;=COUNTIFS($C$9:C585,C585&amp;"",$D$9:D585,D585),"Matched",IF(COUNTIF('Our books'!$C$9:$C$1008,C585&amp;"")&gt;0,"Reference found - amount differs","Only on this side")),IF(COUNTIFS('Our books'!$C$9:$C$1008,C585&amp;"",'Our books'!$D$9:$D$1008,E585)&gt;=COUNTIFS($C$9:C585,C585&amp;"",$E$9:E585,E585),"Matched",IF(COUNTIF('Our books'!$C$9:$C$1008,C585&amp;"")&gt;0,"Reference found - amount differs","Only on this side")))))</f>
        <v/>
      </c>
    </row>
    <row r="586" customFormat="false" ht="15" hidden="false" customHeight="false" outlineLevel="0" collapsed="false">
      <c r="A586" s="17"/>
      <c r="B586" s="8"/>
      <c r="C586" s="8"/>
      <c r="D586" s="18"/>
      <c r="E586" s="18"/>
      <c r="F586" s="10" t="str">
        <f aca="false">IF(N(D586)+N(E586)=0,"",IF(C586="","No reference",IF(N(D586)&gt;0,IF(COUNTIFS('Our books'!$C$9:$C$1008,C586&amp;"",'Our books'!$E$9:$E$1008,D586)&gt;=COUNTIFS($C$9:C586,C586&amp;"",$D$9:D586,D586),"Matched",IF(COUNTIF('Our books'!$C$9:$C$1008,C586&amp;"")&gt;0,"Reference found - amount differs","Only on this side")),IF(COUNTIFS('Our books'!$C$9:$C$1008,C586&amp;"",'Our books'!$D$9:$D$1008,E586)&gt;=COUNTIFS($C$9:C586,C586&amp;"",$E$9:E586,E586),"Matched",IF(COUNTIF('Our books'!$C$9:$C$1008,C586&amp;"")&gt;0,"Reference found - amount differs","Only on this side")))))</f>
        <v/>
      </c>
    </row>
    <row r="587" customFormat="false" ht="15" hidden="false" customHeight="false" outlineLevel="0" collapsed="false">
      <c r="A587" s="17"/>
      <c r="B587" s="8"/>
      <c r="C587" s="8"/>
      <c r="D587" s="18"/>
      <c r="E587" s="18"/>
      <c r="F587" s="10" t="str">
        <f aca="false">IF(N(D587)+N(E587)=0,"",IF(C587="","No reference",IF(N(D587)&gt;0,IF(COUNTIFS('Our books'!$C$9:$C$1008,C587&amp;"",'Our books'!$E$9:$E$1008,D587)&gt;=COUNTIFS($C$9:C587,C587&amp;"",$D$9:D587,D587),"Matched",IF(COUNTIF('Our books'!$C$9:$C$1008,C587&amp;"")&gt;0,"Reference found - amount differs","Only on this side")),IF(COUNTIFS('Our books'!$C$9:$C$1008,C587&amp;"",'Our books'!$D$9:$D$1008,E587)&gt;=COUNTIFS($C$9:C587,C587&amp;"",$E$9:E587,E587),"Matched",IF(COUNTIF('Our books'!$C$9:$C$1008,C587&amp;"")&gt;0,"Reference found - amount differs","Only on this side")))))</f>
        <v/>
      </c>
    </row>
    <row r="588" customFormat="false" ht="15" hidden="false" customHeight="false" outlineLevel="0" collapsed="false">
      <c r="A588" s="17"/>
      <c r="B588" s="8"/>
      <c r="C588" s="8"/>
      <c r="D588" s="18"/>
      <c r="E588" s="18"/>
      <c r="F588" s="10" t="str">
        <f aca="false">IF(N(D588)+N(E588)=0,"",IF(C588="","No reference",IF(N(D588)&gt;0,IF(COUNTIFS('Our books'!$C$9:$C$1008,C588&amp;"",'Our books'!$E$9:$E$1008,D588)&gt;=COUNTIFS($C$9:C588,C588&amp;"",$D$9:D588,D588),"Matched",IF(COUNTIF('Our books'!$C$9:$C$1008,C588&amp;"")&gt;0,"Reference found - amount differs","Only on this side")),IF(COUNTIFS('Our books'!$C$9:$C$1008,C588&amp;"",'Our books'!$D$9:$D$1008,E588)&gt;=COUNTIFS($C$9:C588,C588&amp;"",$E$9:E588,E588),"Matched",IF(COUNTIF('Our books'!$C$9:$C$1008,C588&amp;"")&gt;0,"Reference found - amount differs","Only on this side")))))</f>
        <v/>
      </c>
    </row>
    <row r="589" customFormat="false" ht="15" hidden="false" customHeight="false" outlineLevel="0" collapsed="false">
      <c r="A589" s="17"/>
      <c r="B589" s="8"/>
      <c r="C589" s="8"/>
      <c r="D589" s="18"/>
      <c r="E589" s="18"/>
      <c r="F589" s="10" t="str">
        <f aca="false">IF(N(D589)+N(E589)=0,"",IF(C589="","No reference",IF(N(D589)&gt;0,IF(COUNTIFS('Our books'!$C$9:$C$1008,C589&amp;"",'Our books'!$E$9:$E$1008,D589)&gt;=COUNTIFS($C$9:C589,C589&amp;"",$D$9:D589,D589),"Matched",IF(COUNTIF('Our books'!$C$9:$C$1008,C589&amp;"")&gt;0,"Reference found - amount differs","Only on this side")),IF(COUNTIFS('Our books'!$C$9:$C$1008,C589&amp;"",'Our books'!$D$9:$D$1008,E589)&gt;=COUNTIFS($C$9:C589,C589&amp;"",$E$9:E589,E589),"Matched",IF(COUNTIF('Our books'!$C$9:$C$1008,C589&amp;"")&gt;0,"Reference found - amount differs","Only on this side")))))</f>
        <v/>
      </c>
    </row>
    <row r="590" customFormat="false" ht="15" hidden="false" customHeight="false" outlineLevel="0" collapsed="false">
      <c r="A590" s="17"/>
      <c r="B590" s="8"/>
      <c r="C590" s="8"/>
      <c r="D590" s="18"/>
      <c r="E590" s="18"/>
      <c r="F590" s="10" t="str">
        <f aca="false">IF(N(D590)+N(E590)=0,"",IF(C590="","No reference",IF(N(D590)&gt;0,IF(COUNTIFS('Our books'!$C$9:$C$1008,C590&amp;"",'Our books'!$E$9:$E$1008,D590)&gt;=COUNTIFS($C$9:C590,C590&amp;"",$D$9:D590,D590),"Matched",IF(COUNTIF('Our books'!$C$9:$C$1008,C590&amp;"")&gt;0,"Reference found - amount differs","Only on this side")),IF(COUNTIFS('Our books'!$C$9:$C$1008,C590&amp;"",'Our books'!$D$9:$D$1008,E590)&gt;=COUNTIFS($C$9:C590,C590&amp;"",$E$9:E590,E590),"Matched",IF(COUNTIF('Our books'!$C$9:$C$1008,C590&amp;"")&gt;0,"Reference found - amount differs","Only on this side")))))</f>
        <v/>
      </c>
    </row>
    <row r="591" customFormat="false" ht="15" hidden="false" customHeight="false" outlineLevel="0" collapsed="false">
      <c r="A591" s="17"/>
      <c r="B591" s="8"/>
      <c r="C591" s="8"/>
      <c r="D591" s="18"/>
      <c r="E591" s="18"/>
      <c r="F591" s="10" t="str">
        <f aca="false">IF(N(D591)+N(E591)=0,"",IF(C591="","No reference",IF(N(D591)&gt;0,IF(COUNTIFS('Our books'!$C$9:$C$1008,C591&amp;"",'Our books'!$E$9:$E$1008,D591)&gt;=COUNTIFS($C$9:C591,C591&amp;"",$D$9:D591,D591),"Matched",IF(COUNTIF('Our books'!$C$9:$C$1008,C591&amp;"")&gt;0,"Reference found - amount differs","Only on this side")),IF(COUNTIFS('Our books'!$C$9:$C$1008,C591&amp;"",'Our books'!$D$9:$D$1008,E591)&gt;=COUNTIFS($C$9:C591,C591&amp;"",$E$9:E591,E591),"Matched",IF(COUNTIF('Our books'!$C$9:$C$1008,C591&amp;"")&gt;0,"Reference found - amount differs","Only on this side")))))</f>
        <v/>
      </c>
    </row>
    <row r="592" customFormat="false" ht="15" hidden="false" customHeight="false" outlineLevel="0" collapsed="false">
      <c r="A592" s="17"/>
      <c r="B592" s="8"/>
      <c r="C592" s="8"/>
      <c r="D592" s="18"/>
      <c r="E592" s="18"/>
      <c r="F592" s="10" t="str">
        <f aca="false">IF(N(D592)+N(E592)=0,"",IF(C592="","No reference",IF(N(D592)&gt;0,IF(COUNTIFS('Our books'!$C$9:$C$1008,C592&amp;"",'Our books'!$E$9:$E$1008,D592)&gt;=COUNTIFS($C$9:C592,C592&amp;"",$D$9:D592,D592),"Matched",IF(COUNTIF('Our books'!$C$9:$C$1008,C592&amp;"")&gt;0,"Reference found - amount differs","Only on this side")),IF(COUNTIFS('Our books'!$C$9:$C$1008,C592&amp;"",'Our books'!$D$9:$D$1008,E592)&gt;=COUNTIFS($C$9:C592,C592&amp;"",$E$9:E592,E592),"Matched",IF(COUNTIF('Our books'!$C$9:$C$1008,C592&amp;"")&gt;0,"Reference found - amount differs","Only on this side")))))</f>
        <v/>
      </c>
    </row>
    <row r="593" customFormat="false" ht="15" hidden="false" customHeight="false" outlineLevel="0" collapsed="false">
      <c r="A593" s="17"/>
      <c r="B593" s="8"/>
      <c r="C593" s="8"/>
      <c r="D593" s="18"/>
      <c r="E593" s="18"/>
      <c r="F593" s="10" t="str">
        <f aca="false">IF(N(D593)+N(E593)=0,"",IF(C593="","No reference",IF(N(D593)&gt;0,IF(COUNTIFS('Our books'!$C$9:$C$1008,C593&amp;"",'Our books'!$E$9:$E$1008,D593)&gt;=COUNTIFS($C$9:C593,C593&amp;"",$D$9:D593,D593),"Matched",IF(COUNTIF('Our books'!$C$9:$C$1008,C593&amp;"")&gt;0,"Reference found - amount differs","Only on this side")),IF(COUNTIFS('Our books'!$C$9:$C$1008,C593&amp;"",'Our books'!$D$9:$D$1008,E593)&gt;=COUNTIFS($C$9:C593,C593&amp;"",$E$9:E593,E593),"Matched",IF(COUNTIF('Our books'!$C$9:$C$1008,C593&amp;"")&gt;0,"Reference found - amount differs","Only on this side")))))</f>
        <v/>
      </c>
    </row>
    <row r="594" customFormat="false" ht="15" hidden="false" customHeight="false" outlineLevel="0" collapsed="false">
      <c r="A594" s="17"/>
      <c r="B594" s="8"/>
      <c r="C594" s="8"/>
      <c r="D594" s="18"/>
      <c r="E594" s="18"/>
      <c r="F594" s="10" t="str">
        <f aca="false">IF(N(D594)+N(E594)=0,"",IF(C594="","No reference",IF(N(D594)&gt;0,IF(COUNTIFS('Our books'!$C$9:$C$1008,C594&amp;"",'Our books'!$E$9:$E$1008,D594)&gt;=COUNTIFS($C$9:C594,C594&amp;"",$D$9:D594,D594),"Matched",IF(COUNTIF('Our books'!$C$9:$C$1008,C594&amp;"")&gt;0,"Reference found - amount differs","Only on this side")),IF(COUNTIFS('Our books'!$C$9:$C$1008,C594&amp;"",'Our books'!$D$9:$D$1008,E594)&gt;=COUNTIFS($C$9:C594,C594&amp;"",$E$9:E594,E594),"Matched",IF(COUNTIF('Our books'!$C$9:$C$1008,C594&amp;"")&gt;0,"Reference found - amount differs","Only on this side")))))</f>
        <v/>
      </c>
    </row>
    <row r="595" customFormat="false" ht="15" hidden="false" customHeight="false" outlineLevel="0" collapsed="false">
      <c r="A595" s="17"/>
      <c r="B595" s="8"/>
      <c r="C595" s="8"/>
      <c r="D595" s="18"/>
      <c r="E595" s="18"/>
      <c r="F595" s="10" t="str">
        <f aca="false">IF(N(D595)+N(E595)=0,"",IF(C595="","No reference",IF(N(D595)&gt;0,IF(COUNTIFS('Our books'!$C$9:$C$1008,C595&amp;"",'Our books'!$E$9:$E$1008,D595)&gt;=COUNTIFS($C$9:C595,C595&amp;"",$D$9:D595,D595),"Matched",IF(COUNTIF('Our books'!$C$9:$C$1008,C595&amp;"")&gt;0,"Reference found - amount differs","Only on this side")),IF(COUNTIFS('Our books'!$C$9:$C$1008,C595&amp;"",'Our books'!$D$9:$D$1008,E595)&gt;=COUNTIFS($C$9:C595,C595&amp;"",$E$9:E595,E595),"Matched",IF(COUNTIF('Our books'!$C$9:$C$1008,C595&amp;"")&gt;0,"Reference found - amount differs","Only on this side")))))</f>
        <v/>
      </c>
    </row>
    <row r="596" customFormat="false" ht="15" hidden="false" customHeight="false" outlineLevel="0" collapsed="false">
      <c r="A596" s="17"/>
      <c r="B596" s="8"/>
      <c r="C596" s="8"/>
      <c r="D596" s="18"/>
      <c r="E596" s="18"/>
      <c r="F596" s="10" t="str">
        <f aca="false">IF(N(D596)+N(E596)=0,"",IF(C596="","No reference",IF(N(D596)&gt;0,IF(COUNTIFS('Our books'!$C$9:$C$1008,C596&amp;"",'Our books'!$E$9:$E$1008,D596)&gt;=COUNTIFS($C$9:C596,C596&amp;"",$D$9:D596,D596),"Matched",IF(COUNTIF('Our books'!$C$9:$C$1008,C596&amp;"")&gt;0,"Reference found - amount differs","Only on this side")),IF(COUNTIFS('Our books'!$C$9:$C$1008,C596&amp;"",'Our books'!$D$9:$D$1008,E596)&gt;=COUNTIFS($C$9:C596,C596&amp;"",$E$9:E596,E596),"Matched",IF(COUNTIF('Our books'!$C$9:$C$1008,C596&amp;"")&gt;0,"Reference found - amount differs","Only on this side")))))</f>
        <v/>
      </c>
    </row>
    <row r="597" customFormat="false" ht="15" hidden="false" customHeight="false" outlineLevel="0" collapsed="false">
      <c r="A597" s="17"/>
      <c r="B597" s="8"/>
      <c r="C597" s="8"/>
      <c r="D597" s="18"/>
      <c r="E597" s="18"/>
      <c r="F597" s="10" t="str">
        <f aca="false">IF(N(D597)+N(E597)=0,"",IF(C597="","No reference",IF(N(D597)&gt;0,IF(COUNTIFS('Our books'!$C$9:$C$1008,C597&amp;"",'Our books'!$E$9:$E$1008,D597)&gt;=COUNTIFS($C$9:C597,C597&amp;"",$D$9:D597,D597),"Matched",IF(COUNTIF('Our books'!$C$9:$C$1008,C597&amp;"")&gt;0,"Reference found - amount differs","Only on this side")),IF(COUNTIFS('Our books'!$C$9:$C$1008,C597&amp;"",'Our books'!$D$9:$D$1008,E597)&gt;=COUNTIFS($C$9:C597,C597&amp;"",$E$9:E597,E597),"Matched",IF(COUNTIF('Our books'!$C$9:$C$1008,C597&amp;"")&gt;0,"Reference found - amount differs","Only on this side")))))</f>
        <v/>
      </c>
    </row>
    <row r="598" customFormat="false" ht="15" hidden="false" customHeight="false" outlineLevel="0" collapsed="false">
      <c r="A598" s="17"/>
      <c r="B598" s="8"/>
      <c r="C598" s="8"/>
      <c r="D598" s="18"/>
      <c r="E598" s="18"/>
      <c r="F598" s="10" t="str">
        <f aca="false">IF(N(D598)+N(E598)=0,"",IF(C598="","No reference",IF(N(D598)&gt;0,IF(COUNTIFS('Our books'!$C$9:$C$1008,C598&amp;"",'Our books'!$E$9:$E$1008,D598)&gt;=COUNTIFS($C$9:C598,C598&amp;"",$D$9:D598,D598),"Matched",IF(COUNTIF('Our books'!$C$9:$C$1008,C598&amp;"")&gt;0,"Reference found - amount differs","Only on this side")),IF(COUNTIFS('Our books'!$C$9:$C$1008,C598&amp;"",'Our books'!$D$9:$D$1008,E598)&gt;=COUNTIFS($C$9:C598,C598&amp;"",$E$9:E598,E598),"Matched",IF(COUNTIF('Our books'!$C$9:$C$1008,C598&amp;"")&gt;0,"Reference found - amount differs","Only on this side")))))</f>
        <v/>
      </c>
    </row>
    <row r="599" customFormat="false" ht="15" hidden="false" customHeight="false" outlineLevel="0" collapsed="false">
      <c r="A599" s="17"/>
      <c r="B599" s="8"/>
      <c r="C599" s="8"/>
      <c r="D599" s="18"/>
      <c r="E599" s="18"/>
      <c r="F599" s="10" t="str">
        <f aca="false">IF(N(D599)+N(E599)=0,"",IF(C599="","No reference",IF(N(D599)&gt;0,IF(COUNTIFS('Our books'!$C$9:$C$1008,C599&amp;"",'Our books'!$E$9:$E$1008,D599)&gt;=COUNTIFS($C$9:C599,C599&amp;"",$D$9:D599,D599),"Matched",IF(COUNTIF('Our books'!$C$9:$C$1008,C599&amp;"")&gt;0,"Reference found - amount differs","Only on this side")),IF(COUNTIFS('Our books'!$C$9:$C$1008,C599&amp;"",'Our books'!$D$9:$D$1008,E599)&gt;=COUNTIFS($C$9:C599,C599&amp;"",$E$9:E599,E599),"Matched",IF(COUNTIF('Our books'!$C$9:$C$1008,C599&amp;"")&gt;0,"Reference found - amount differs","Only on this side")))))</f>
        <v/>
      </c>
    </row>
    <row r="600" customFormat="false" ht="15" hidden="false" customHeight="false" outlineLevel="0" collapsed="false">
      <c r="A600" s="17"/>
      <c r="B600" s="8"/>
      <c r="C600" s="8"/>
      <c r="D600" s="18"/>
      <c r="E600" s="18"/>
      <c r="F600" s="10" t="str">
        <f aca="false">IF(N(D600)+N(E600)=0,"",IF(C600="","No reference",IF(N(D600)&gt;0,IF(COUNTIFS('Our books'!$C$9:$C$1008,C600&amp;"",'Our books'!$E$9:$E$1008,D600)&gt;=COUNTIFS($C$9:C600,C600&amp;"",$D$9:D600,D600),"Matched",IF(COUNTIF('Our books'!$C$9:$C$1008,C600&amp;"")&gt;0,"Reference found - amount differs","Only on this side")),IF(COUNTIFS('Our books'!$C$9:$C$1008,C600&amp;"",'Our books'!$D$9:$D$1008,E600)&gt;=COUNTIFS($C$9:C600,C600&amp;"",$E$9:E600,E600),"Matched",IF(COUNTIF('Our books'!$C$9:$C$1008,C600&amp;"")&gt;0,"Reference found - amount differs","Only on this side")))))</f>
        <v/>
      </c>
    </row>
    <row r="601" customFormat="false" ht="15" hidden="false" customHeight="false" outlineLevel="0" collapsed="false">
      <c r="A601" s="17"/>
      <c r="B601" s="8"/>
      <c r="C601" s="8"/>
      <c r="D601" s="18"/>
      <c r="E601" s="18"/>
      <c r="F601" s="10" t="str">
        <f aca="false">IF(N(D601)+N(E601)=0,"",IF(C601="","No reference",IF(N(D601)&gt;0,IF(COUNTIFS('Our books'!$C$9:$C$1008,C601&amp;"",'Our books'!$E$9:$E$1008,D601)&gt;=COUNTIFS($C$9:C601,C601&amp;"",$D$9:D601,D601),"Matched",IF(COUNTIF('Our books'!$C$9:$C$1008,C601&amp;"")&gt;0,"Reference found - amount differs","Only on this side")),IF(COUNTIFS('Our books'!$C$9:$C$1008,C601&amp;"",'Our books'!$D$9:$D$1008,E601)&gt;=COUNTIFS($C$9:C601,C601&amp;"",$E$9:E601,E601),"Matched",IF(COUNTIF('Our books'!$C$9:$C$1008,C601&amp;"")&gt;0,"Reference found - amount differs","Only on this side")))))</f>
        <v/>
      </c>
    </row>
    <row r="602" customFormat="false" ht="15" hidden="false" customHeight="false" outlineLevel="0" collapsed="false">
      <c r="A602" s="17"/>
      <c r="B602" s="8"/>
      <c r="C602" s="8"/>
      <c r="D602" s="18"/>
      <c r="E602" s="18"/>
      <c r="F602" s="10" t="str">
        <f aca="false">IF(N(D602)+N(E602)=0,"",IF(C602="","No reference",IF(N(D602)&gt;0,IF(COUNTIFS('Our books'!$C$9:$C$1008,C602&amp;"",'Our books'!$E$9:$E$1008,D602)&gt;=COUNTIFS($C$9:C602,C602&amp;"",$D$9:D602,D602),"Matched",IF(COUNTIF('Our books'!$C$9:$C$1008,C602&amp;"")&gt;0,"Reference found - amount differs","Only on this side")),IF(COUNTIFS('Our books'!$C$9:$C$1008,C602&amp;"",'Our books'!$D$9:$D$1008,E602)&gt;=COUNTIFS($C$9:C602,C602&amp;"",$E$9:E602,E602),"Matched",IF(COUNTIF('Our books'!$C$9:$C$1008,C602&amp;"")&gt;0,"Reference found - amount differs","Only on this side")))))</f>
        <v/>
      </c>
    </row>
    <row r="603" customFormat="false" ht="15" hidden="false" customHeight="false" outlineLevel="0" collapsed="false">
      <c r="A603" s="17"/>
      <c r="B603" s="8"/>
      <c r="C603" s="8"/>
      <c r="D603" s="18"/>
      <c r="E603" s="18"/>
      <c r="F603" s="10" t="str">
        <f aca="false">IF(N(D603)+N(E603)=0,"",IF(C603="","No reference",IF(N(D603)&gt;0,IF(COUNTIFS('Our books'!$C$9:$C$1008,C603&amp;"",'Our books'!$E$9:$E$1008,D603)&gt;=COUNTIFS($C$9:C603,C603&amp;"",$D$9:D603,D603),"Matched",IF(COUNTIF('Our books'!$C$9:$C$1008,C603&amp;"")&gt;0,"Reference found - amount differs","Only on this side")),IF(COUNTIFS('Our books'!$C$9:$C$1008,C603&amp;"",'Our books'!$D$9:$D$1008,E603)&gt;=COUNTIFS($C$9:C603,C603&amp;"",$E$9:E603,E603),"Matched",IF(COUNTIF('Our books'!$C$9:$C$1008,C603&amp;"")&gt;0,"Reference found - amount differs","Only on this side")))))</f>
        <v/>
      </c>
    </row>
    <row r="604" customFormat="false" ht="15" hidden="false" customHeight="false" outlineLevel="0" collapsed="false">
      <c r="A604" s="17"/>
      <c r="B604" s="8"/>
      <c r="C604" s="8"/>
      <c r="D604" s="18"/>
      <c r="E604" s="18"/>
      <c r="F604" s="10" t="str">
        <f aca="false">IF(N(D604)+N(E604)=0,"",IF(C604="","No reference",IF(N(D604)&gt;0,IF(COUNTIFS('Our books'!$C$9:$C$1008,C604&amp;"",'Our books'!$E$9:$E$1008,D604)&gt;=COUNTIFS($C$9:C604,C604&amp;"",$D$9:D604,D604),"Matched",IF(COUNTIF('Our books'!$C$9:$C$1008,C604&amp;"")&gt;0,"Reference found - amount differs","Only on this side")),IF(COUNTIFS('Our books'!$C$9:$C$1008,C604&amp;"",'Our books'!$D$9:$D$1008,E604)&gt;=COUNTIFS($C$9:C604,C604&amp;"",$E$9:E604,E604),"Matched",IF(COUNTIF('Our books'!$C$9:$C$1008,C604&amp;"")&gt;0,"Reference found - amount differs","Only on this side")))))</f>
        <v/>
      </c>
    </row>
    <row r="605" customFormat="false" ht="15" hidden="false" customHeight="false" outlineLevel="0" collapsed="false">
      <c r="A605" s="17"/>
      <c r="B605" s="8"/>
      <c r="C605" s="8"/>
      <c r="D605" s="18"/>
      <c r="E605" s="18"/>
      <c r="F605" s="10" t="str">
        <f aca="false">IF(N(D605)+N(E605)=0,"",IF(C605="","No reference",IF(N(D605)&gt;0,IF(COUNTIFS('Our books'!$C$9:$C$1008,C605&amp;"",'Our books'!$E$9:$E$1008,D605)&gt;=COUNTIFS($C$9:C605,C605&amp;"",$D$9:D605,D605),"Matched",IF(COUNTIF('Our books'!$C$9:$C$1008,C605&amp;"")&gt;0,"Reference found - amount differs","Only on this side")),IF(COUNTIFS('Our books'!$C$9:$C$1008,C605&amp;"",'Our books'!$D$9:$D$1008,E605)&gt;=COUNTIFS($C$9:C605,C605&amp;"",$E$9:E605,E605),"Matched",IF(COUNTIF('Our books'!$C$9:$C$1008,C605&amp;"")&gt;0,"Reference found - amount differs","Only on this side")))))</f>
        <v/>
      </c>
    </row>
    <row r="606" customFormat="false" ht="15" hidden="false" customHeight="false" outlineLevel="0" collapsed="false">
      <c r="A606" s="17"/>
      <c r="B606" s="8"/>
      <c r="C606" s="8"/>
      <c r="D606" s="18"/>
      <c r="E606" s="18"/>
      <c r="F606" s="10" t="str">
        <f aca="false">IF(N(D606)+N(E606)=0,"",IF(C606="","No reference",IF(N(D606)&gt;0,IF(COUNTIFS('Our books'!$C$9:$C$1008,C606&amp;"",'Our books'!$E$9:$E$1008,D606)&gt;=COUNTIFS($C$9:C606,C606&amp;"",$D$9:D606,D606),"Matched",IF(COUNTIF('Our books'!$C$9:$C$1008,C606&amp;"")&gt;0,"Reference found - amount differs","Only on this side")),IF(COUNTIFS('Our books'!$C$9:$C$1008,C606&amp;"",'Our books'!$D$9:$D$1008,E606)&gt;=COUNTIFS($C$9:C606,C606&amp;"",$E$9:E606,E606),"Matched",IF(COUNTIF('Our books'!$C$9:$C$1008,C606&amp;"")&gt;0,"Reference found - amount differs","Only on this side")))))</f>
        <v/>
      </c>
    </row>
    <row r="607" customFormat="false" ht="15" hidden="false" customHeight="false" outlineLevel="0" collapsed="false">
      <c r="A607" s="17"/>
      <c r="B607" s="8"/>
      <c r="C607" s="8"/>
      <c r="D607" s="18"/>
      <c r="E607" s="18"/>
      <c r="F607" s="10" t="str">
        <f aca="false">IF(N(D607)+N(E607)=0,"",IF(C607="","No reference",IF(N(D607)&gt;0,IF(COUNTIFS('Our books'!$C$9:$C$1008,C607&amp;"",'Our books'!$E$9:$E$1008,D607)&gt;=COUNTIFS($C$9:C607,C607&amp;"",$D$9:D607,D607),"Matched",IF(COUNTIF('Our books'!$C$9:$C$1008,C607&amp;"")&gt;0,"Reference found - amount differs","Only on this side")),IF(COUNTIFS('Our books'!$C$9:$C$1008,C607&amp;"",'Our books'!$D$9:$D$1008,E607)&gt;=COUNTIFS($C$9:C607,C607&amp;"",$E$9:E607,E607),"Matched",IF(COUNTIF('Our books'!$C$9:$C$1008,C607&amp;"")&gt;0,"Reference found - amount differs","Only on this side")))))</f>
        <v/>
      </c>
    </row>
    <row r="608" customFormat="false" ht="15" hidden="false" customHeight="false" outlineLevel="0" collapsed="false">
      <c r="A608" s="17"/>
      <c r="B608" s="8"/>
      <c r="C608" s="8"/>
      <c r="D608" s="18"/>
      <c r="E608" s="18"/>
      <c r="F608" s="10" t="str">
        <f aca="false">IF(N(D608)+N(E608)=0,"",IF(C608="","No reference",IF(N(D608)&gt;0,IF(COUNTIFS('Our books'!$C$9:$C$1008,C608&amp;"",'Our books'!$E$9:$E$1008,D608)&gt;=COUNTIFS($C$9:C608,C608&amp;"",$D$9:D608,D608),"Matched",IF(COUNTIF('Our books'!$C$9:$C$1008,C608&amp;"")&gt;0,"Reference found - amount differs","Only on this side")),IF(COUNTIFS('Our books'!$C$9:$C$1008,C608&amp;"",'Our books'!$D$9:$D$1008,E608)&gt;=COUNTIFS($C$9:C608,C608&amp;"",$E$9:E608,E608),"Matched",IF(COUNTIF('Our books'!$C$9:$C$1008,C608&amp;"")&gt;0,"Reference found - amount differs","Only on this side")))))</f>
        <v/>
      </c>
    </row>
    <row r="609" customFormat="false" ht="15" hidden="false" customHeight="false" outlineLevel="0" collapsed="false">
      <c r="A609" s="17"/>
      <c r="B609" s="8"/>
      <c r="C609" s="8"/>
      <c r="D609" s="18"/>
      <c r="E609" s="18"/>
      <c r="F609" s="10" t="str">
        <f aca="false">IF(N(D609)+N(E609)=0,"",IF(C609="","No reference",IF(N(D609)&gt;0,IF(COUNTIFS('Our books'!$C$9:$C$1008,C609&amp;"",'Our books'!$E$9:$E$1008,D609)&gt;=COUNTIFS($C$9:C609,C609&amp;"",$D$9:D609,D609),"Matched",IF(COUNTIF('Our books'!$C$9:$C$1008,C609&amp;"")&gt;0,"Reference found - amount differs","Only on this side")),IF(COUNTIFS('Our books'!$C$9:$C$1008,C609&amp;"",'Our books'!$D$9:$D$1008,E609)&gt;=COUNTIFS($C$9:C609,C609&amp;"",$E$9:E609,E609),"Matched",IF(COUNTIF('Our books'!$C$9:$C$1008,C609&amp;"")&gt;0,"Reference found - amount differs","Only on this side")))))</f>
        <v/>
      </c>
    </row>
    <row r="610" customFormat="false" ht="15" hidden="false" customHeight="false" outlineLevel="0" collapsed="false">
      <c r="A610" s="17"/>
      <c r="B610" s="8"/>
      <c r="C610" s="8"/>
      <c r="D610" s="18"/>
      <c r="E610" s="18"/>
      <c r="F610" s="10" t="str">
        <f aca="false">IF(N(D610)+N(E610)=0,"",IF(C610="","No reference",IF(N(D610)&gt;0,IF(COUNTIFS('Our books'!$C$9:$C$1008,C610&amp;"",'Our books'!$E$9:$E$1008,D610)&gt;=COUNTIFS($C$9:C610,C610&amp;"",$D$9:D610,D610),"Matched",IF(COUNTIF('Our books'!$C$9:$C$1008,C610&amp;"")&gt;0,"Reference found - amount differs","Only on this side")),IF(COUNTIFS('Our books'!$C$9:$C$1008,C610&amp;"",'Our books'!$D$9:$D$1008,E610)&gt;=COUNTIFS($C$9:C610,C610&amp;"",$E$9:E610,E610),"Matched",IF(COUNTIF('Our books'!$C$9:$C$1008,C610&amp;"")&gt;0,"Reference found - amount differs","Only on this side")))))</f>
        <v/>
      </c>
    </row>
    <row r="611" customFormat="false" ht="15" hidden="false" customHeight="false" outlineLevel="0" collapsed="false">
      <c r="A611" s="17"/>
      <c r="B611" s="8"/>
      <c r="C611" s="8"/>
      <c r="D611" s="18"/>
      <c r="E611" s="18"/>
      <c r="F611" s="10" t="str">
        <f aca="false">IF(N(D611)+N(E611)=0,"",IF(C611="","No reference",IF(N(D611)&gt;0,IF(COUNTIFS('Our books'!$C$9:$C$1008,C611&amp;"",'Our books'!$E$9:$E$1008,D611)&gt;=COUNTIFS($C$9:C611,C611&amp;"",$D$9:D611,D611),"Matched",IF(COUNTIF('Our books'!$C$9:$C$1008,C611&amp;"")&gt;0,"Reference found - amount differs","Only on this side")),IF(COUNTIFS('Our books'!$C$9:$C$1008,C611&amp;"",'Our books'!$D$9:$D$1008,E611)&gt;=COUNTIFS($C$9:C611,C611&amp;"",$E$9:E611,E611),"Matched",IF(COUNTIF('Our books'!$C$9:$C$1008,C611&amp;"")&gt;0,"Reference found - amount differs","Only on this side")))))</f>
        <v/>
      </c>
    </row>
    <row r="612" customFormat="false" ht="15" hidden="false" customHeight="false" outlineLevel="0" collapsed="false">
      <c r="A612" s="17"/>
      <c r="B612" s="8"/>
      <c r="C612" s="8"/>
      <c r="D612" s="18"/>
      <c r="E612" s="18"/>
      <c r="F612" s="10" t="str">
        <f aca="false">IF(N(D612)+N(E612)=0,"",IF(C612="","No reference",IF(N(D612)&gt;0,IF(COUNTIFS('Our books'!$C$9:$C$1008,C612&amp;"",'Our books'!$E$9:$E$1008,D612)&gt;=COUNTIFS($C$9:C612,C612&amp;"",$D$9:D612,D612),"Matched",IF(COUNTIF('Our books'!$C$9:$C$1008,C612&amp;"")&gt;0,"Reference found - amount differs","Only on this side")),IF(COUNTIFS('Our books'!$C$9:$C$1008,C612&amp;"",'Our books'!$D$9:$D$1008,E612)&gt;=COUNTIFS($C$9:C612,C612&amp;"",$E$9:E612,E612),"Matched",IF(COUNTIF('Our books'!$C$9:$C$1008,C612&amp;"")&gt;0,"Reference found - amount differs","Only on this side")))))</f>
        <v/>
      </c>
    </row>
    <row r="613" customFormat="false" ht="15" hidden="false" customHeight="false" outlineLevel="0" collapsed="false">
      <c r="A613" s="17"/>
      <c r="B613" s="8"/>
      <c r="C613" s="8"/>
      <c r="D613" s="18"/>
      <c r="E613" s="18"/>
      <c r="F613" s="10" t="str">
        <f aca="false">IF(N(D613)+N(E613)=0,"",IF(C613="","No reference",IF(N(D613)&gt;0,IF(COUNTIFS('Our books'!$C$9:$C$1008,C613&amp;"",'Our books'!$E$9:$E$1008,D613)&gt;=COUNTIFS($C$9:C613,C613&amp;"",$D$9:D613,D613),"Matched",IF(COUNTIF('Our books'!$C$9:$C$1008,C613&amp;"")&gt;0,"Reference found - amount differs","Only on this side")),IF(COUNTIFS('Our books'!$C$9:$C$1008,C613&amp;"",'Our books'!$D$9:$D$1008,E613)&gt;=COUNTIFS($C$9:C613,C613&amp;"",$E$9:E613,E613),"Matched",IF(COUNTIF('Our books'!$C$9:$C$1008,C613&amp;"")&gt;0,"Reference found - amount differs","Only on this side")))))</f>
        <v/>
      </c>
    </row>
    <row r="614" customFormat="false" ht="15" hidden="false" customHeight="false" outlineLevel="0" collapsed="false">
      <c r="A614" s="17"/>
      <c r="B614" s="8"/>
      <c r="C614" s="8"/>
      <c r="D614" s="18"/>
      <c r="E614" s="18"/>
      <c r="F614" s="10" t="str">
        <f aca="false">IF(N(D614)+N(E614)=0,"",IF(C614="","No reference",IF(N(D614)&gt;0,IF(COUNTIFS('Our books'!$C$9:$C$1008,C614&amp;"",'Our books'!$E$9:$E$1008,D614)&gt;=COUNTIFS($C$9:C614,C614&amp;"",$D$9:D614,D614),"Matched",IF(COUNTIF('Our books'!$C$9:$C$1008,C614&amp;"")&gt;0,"Reference found - amount differs","Only on this side")),IF(COUNTIFS('Our books'!$C$9:$C$1008,C614&amp;"",'Our books'!$D$9:$D$1008,E614)&gt;=COUNTIFS($C$9:C614,C614&amp;"",$E$9:E614,E614),"Matched",IF(COUNTIF('Our books'!$C$9:$C$1008,C614&amp;"")&gt;0,"Reference found - amount differs","Only on this side")))))</f>
        <v/>
      </c>
    </row>
    <row r="615" customFormat="false" ht="15" hidden="false" customHeight="false" outlineLevel="0" collapsed="false">
      <c r="A615" s="17"/>
      <c r="B615" s="8"/>
      <c r="C615" s="8"/>
      <c r="D615" s="18"/>
      <c r="E615" s="18"/>
      <c r="F615" s="10" t="str">
        <f aca="false">IF(N(D615)+N(E615)=0,"",IF(C615="","No reference",IF(N(D615)&gt;0,IF(COUNTIFS('Our books'!$C$9:$C$1008,C615&amp;"",'Our books'!$E$9:$E$1008,D615)&gt;=COUNTIFS($C$9:C615,C615&amp;"",$D$9:D615,D615),"Matched",IF(COUNTIF('Our books'!$C$9:$C$1008,C615&amp;"")&gt;0,"Reference found - amount differs","Only on this side")),IF(COUNTIFS('Our books'!$C$9:$C$1008,C615&amp;"",'Our books'!$D$9:$D$1008,E615)&gt;=COUNTIFS($C$9:C615,C615&amp;"",$E$9:E615,E615),"Matched",IF(COUNTIF('Our books'!$C$9:$C$1008,C615&amp;"")&gt;0,"Reference found - amount differs","Only on this side")))))</f>
        <v/>
      </c>
    </row>
    <row r="616" customFormat="false" ht="15" hidden="false" customHeight="false" outlineLevel="0" collapsed="false">
      <c r="A616" s="17"/>
      <c r="B616" s="8"/>
      <c r="C616" s="8"/>
      <c r="D616" s="18"/>
      <c r="E616" s="18"/>
      <c r="F616" s="10" t="str">
        <f aca="false">IF(N(D616)+N(E616)=0,"",IF(C616="","No reference",IF(N(D616)&gt;0,IF(COUNTIFS('Our books'!$C$9:$C$1008,C616&amp;"",'Our books'!$E$9:$E$1008,D616)&gt;=COUNTIFS($C$9:C616,C616&amp;"",$D$9:D616,D616),"Matched",IF(COUNTIF('Our books'!$C$9:$C$1008,C616&amp;"")&gt;0,"Reference found - amount differs","Only on this side")),IF(COUNTIFS('Our books'!$C$9:$C$1008,C616&amp;"",'Our books'!$D$9:$D$1008,E616)&gt;=COUNTIFS($C$9:C616,C616&amp;"",$E$9:E616,E616),"Matched",IF(COUNTIF('Our books'!$C$9:$C$1008,C616&amp;"")&gt;0,"Reference found - amount differs","Only on this side")))))</f>
        <v/>
      </c>
    </row>
    <row r="617" customFormat="false" ht="15" hidden="false" customHeight="false" outlineLevel="0" collapsed="false">
      <c r="A617" s="17"/>
      <c r="B617" s="8"/>
      <c r="C617" s="8"/>
      <c r="D617" s="18"/>
      <c r="E617" s="18"/>
      <c r="F617" s="10" t="str">
        <f aca="false">IF(N(D617)+N(E617)=0,"",IF(C617="","No reference",IF(N(D617)&gt;0,IF(COUNTIFS('Our books'!$C$9:$C$1008,C617&amp;"",'Our books'!$E$9:$E$1008,D617)&gt;=COUNTIFS($C$9:C617,C617&amp;"",$D$9:D617,D617),"Matched",IF(COUNTIF('Our books'!$C$9:$C$1008,C617&amp;"")&gt;0,"Reference found - amount differs","Only on this side")),IF(COUNTIFS('Our books'!$C$9:$C$1008,C617&amp;"",'Our books'!$D$9:$D$1008,E617)&gt;=COUNTIFS($C$9:C617,C617&amp;"",$E$9:E617,E617),"Matched",IF(COUNTIF('Our books'!$C$9:$C$1008,C617&amp;"")&gt;0,"Reference found - amount differs","Only on this side")))))</f>
        <v/>
      </c>
    </row>
    <row r="618" customFormat="false" ht="15" hidden="false" customHeight="false" outlineLevel="0" collapsed="false">
      <c r="A618" s="17"/>
      <c r="B618" s="8"/>
      <c r="C618" s="8"/>
      <c r="D618" s="18"/>
      <c r="E618" s="18"/>
      <c r="F618" s="10" t="str">
        <f aca="false">IF(N(D618)+N(E618)=0,"",IF(C618="","No reference",IF(N(D618)&gt;0,IF(COUNTIFS('Our books'!$C$9:$C$1008,C618&amp;"",'Our books'!$E$9:$E$1008,D618)&gt;=COUNTIFS($C$9:C618,C618&amp;"",$D$9:D618,D618),"Matched",IF(COUNTIF('Our books'!$C$9:$C$1008,C618&amp;"")&gt;0,"Reference found - amount differs","Only on this side")),IF(COUNTIFS('Our books'!$C$9:$C$1008,C618&amp;"",'Our books'!$D$9:$D$1008,E618)&gt;=COUNTIFS($C$9:C618,C618&amp;"",$E$9:E618,E618),"Matched",IF(COUNTIF('Our books'!$C$9:$C$1008,C618&amp;"")&gt;0,"Reference found - amount differs","Only on this side")))))</f>
        <v/>
      </c>
    </row>
    <row r="619" customFormat="false" ht="15" hidden="false" customHeight="false" outlineLevel="0" collapsed="false">
      <c r="A619" s="17"/>
      <c r="B619" s="8"/>
      <c r="C619" s="8"/>
      <c r="D619" s="18"/>
      <c r="E619" s="18"/>
      <c r="F619" s="10" t="str">
        <f aca="false">IF(N(D619)+N(E619)=0,"",IF(C619="","No reference",IF(N(D619)&gt;0,IF(COUNTIFS('Our books'!$C$9:$C$1008,C619&amp;"",'Our books'!$E$9:$E$1008,D619)&gt;=COUNTIFS($C$9:C619,C619&amp;"",$D$9:D619,D619),"Matched",IF(COUNTIF('Our books'!$C$9:$C$1008,C619&amp;"")&gt;0,"Reference found - amount differs","Only on this side")),IF(COUNTIFS('Our books'!$C$9:$C$1008,C619&amp;"",'Our books'!$D$9:$D$1008,E619)&gt;=COUNTIFS($C$9:C619,C619&amp;"",$E$9:E619,E619),"Matched",IF(COUNTIF('Our books'!$C$9:$C$1008,C619&amp;"")&gt;0,"Reference found - amount differs","Only on this side")))))</f>
        <v/>
      </c>
    </row>
    <row r="620" customFormat="false" ht="15" hidden="false" customHeight="false" outlineLevel="0" collapsed="false">
      <c r="A620" s="17"/>
      <c r="B620" s="8"/>
      <c r="C620" s="8"/>
      <c r="D620" s="18"/>
      <c r="E620" s="18"/>
      <c r="F620" s="10" t="str">
        <f aca="false">IF(N(D620)+N(E620)=0,"",IF(C620="","No reference",IF(N(D620)&gt;0,IF(COUNTIFS('Our books'!$C$9:$C$1008,C620&amp;"",'Our books'!$E$9:$E$1008,D620)&gt;=COUNTIFS($C$9:C620,C620&amp;"",$D$9:D620,D620),"Matched",IF(COUNTIF('Our books'!$C$9:$C$1008,C620&amp;"")&gt;0,"Reference found - amount differs","Only on this side")),IF(COUNTIFS('Our books'!$C$9:$C$1008,C620&amp;"",'Our books'!$D$9:$D$1008,E620)&gt;=COUNTIFS($C$9:C620,C620&amp;"",$E$9:E620,E620),"Matched",IF(COUNTIF('Our books'!$C$9:$C$1008,C620&amp;"")&gt;0,"Reference found - amount differs","Only on this side")))))</f>
        <v/>
      </c>
    </row>
    <row r="621" customFormat="false" ht="15" hidden="false" customHeight="false" outlineLevel="0" collapsed="false">
      <c r="A621" s="17"/>
      <c r="B621" s="8"/>
      <c r="C621" s="8"/>
      <c r="D621" s="18"/>
      <c r="E621" s="18"/>
      <c r="F621" s="10" t="str">
        <f aca="false">IF(N(D621)+N(E621)=0,"",IF(C621="","No reference",IF(N(D621)&gt;0,IF(COUNTIFS('Our books'!$C$9:$C$1008,C621&amp;"",'Our books'!$E$9:$E$1008,D621)&gt;=COUNTIFS($C$9:C621,C621&amp;"",$D$9:D621,D621),"Matched",IF(COUNTIF('Our books'!$C$9:$C$1008,C621&amp;"")&gt;0,"Reference found - amount differs","Only on this side")),IF(COUNTIFS('Our books'!$C$9:$C$1008,C621&amp;"",'Our books'!$D$9:$D$1008,E621)&gt;=COUNTIFS($C$9:C621,C621&amp;"",$E$9:E621,E621),"Matched",IF(COUNTIF('Our books'!$C$9:$C$1008,C621&amp;"")&gt;0,"Reference found - amount differs","Only on this side")))))</f>
        <v/>
      </c>
    </row>
    <row r="622" customFormat="false" ht="15" hidden="false" customHeight="false" outlineLevel="0" collapsed="false">
      <c r="A622" s="17"/>
      <c r="B622" s="8"/>
      <c r="C622" s="8"/>
      <c r="D622" s="18"/>
      <c r="E622" s="18"/>
      <c r="F622" s="10" t="str">
        <f aca="false">IF(N(D622)+N(E622)=0,"",IF(C622="","No reference",IF(N(D622)&gt;0,IF(COUNTIFS('Our books'!$C$9:$C$1008,C622&amp;"",'Our books'!$E$9:$E$1008,D622)&gt;=COUNTIFS($C$9:C622,C622&amp;"",$D$9:D622,D622),"Matched",IF(COUNTIF('Our books'!$C$9:$C$1008,C622&amp;"")&gt;0,"Reference found - amount differs","Only on this side")),IF(COUNTIFS('Our books'!$C$9:$C$1008,C622&amp;"",'Our books'!$D$9:$D$1008,E622)&gt;=COUNTIFS($C$9:C622,C622&amp;"",$E$9:E622,E622),"Matched",IF(COUNTIF('Our books'!$C$9:$C$1008,C622&amp;"")&gt;0,"Reference found - amount differs","Only on this side")))))</f>
        <v/>
      </c>
    </row>
    <row r="623" customFormat="false" ht="15" hidden="false" customHeight="false" outlineLevel="0" collapsed="false">
      <c r="A623" s="17"/>
      <c r="B623" s="8"/>
      <c r="C623" s="8"/>
      <c r="D623" s="18"/>
      <c r="E623" s="18"/>
      <c r="F623" s="10" t="str">
        <f aca="false">IF(N(D623)+N(E623)=0,"",IF(C623="","No reference",IF(N(D623)&gt;0,IF(COUNTIFS('Our books'!$C$9:$C$1008,C623&amp;"",'Our books'!$E$9:$E$1008,D623)&gt;=COUNTIFS($C$9:C623,C623&amp;"",$D$9:D623,D623),"Matched",IF(COUNTIF('Our books'!$C$9:$C$1008,C623&amp;"")&gt;0,"Reference found - amount differs","Only on this side")),IF(COUNTIFS('Our books'!$C$9:$C$1008,C623&amp;"",'Our books'!$D$9:$D$1008,E623)&gt;=COUNTIFS($C$9:C623,C623&amp;"",$E$9:E623,E623),"Matched",IF(COUNTIF('Our books'!$C$9:$C$1008,C623&amp;"")&gt;0,"Reference found - amount differs","Only on this side")))))</f>
        <v/>
      </c>
    </row>
    <row r="624" customFormat="false" ht="15" hidden="false" customHeight="false" outlineLevel="0" collapsed="false">
      <c r="A624" s="17"/>
      <c r="B624" s="8"/>
      <c r="C624" s="8"/>
      <c r="D624" s="18"/>
      <c r="E624" s="18"/>
      <c r="F624" s="10" t="str">
        <f aca="false">IF(N(D624)+N(E624)=0,"",IF(C624="","No reference",IF(N(D624)&gt;0,IF(COUNTIFS('Our books'!$C$9:$C$1008,C624&amp;"",'Our books'!$E$9:$E$1008,D624)&gt;=COUNTIFS($C$9:C624,C624&amp;"",$D$9:D624,D624),"Matched",IF(COUNTIF('Our books'!$C$9:$C$1008,C624&amp;"")&gt;0,"Reference found - amount differs","Only on this side")),IF(COUNTIFS('Our books'!$C$9:$C$1008,C624&amp;"",'Our books'!$D$9:$D$1008,E624)&gt;=COUNTIFS($C$9:C624,C624&amp;"",$E$9:E624,E624),"Matched",IF(COUNTIF('Our books'!$C$9:$C$1008,C624&amp;"")&gt;0,"Reference found - amount differs","Only on this side")))))</f>
        <v/>
      </c>
    </row>
    <row r="625" customFormat="false" ht="15" hidden="false" customHeight="false" outlineLevel="0" collapsed="false">
      <c r="A625" s="17"/>
      <c r="B625" s="8"/>
      <c r="C625" s="8"/>
      <c r="D625" s="18"/>
      <c r="E625" s="18"/>
      <c r="F625" s="10" t="str">
        <f aca="false">IF(N(D625)+N(E625)=0,"",IF(C625="","No reference",IF(N(D625)&gt;0,IF(COUNTIFS('Our books'!$C$9:$C$1008,C625&amp;"",'Our books'!$E$9:$E$1008,D625)&gt;=COUNTIFS($C$9:C625,C625&amp;"",$D$9:D625,D625),"Matched",IF(COUNTIF('Our books'!$C$9:$C$1008,C625&amp;"")&gt;0,"Reference found - amount differs","Only on this side")),IF(COUNTIFS('Our books'!$C$9:$C$1008,C625&amp;"",'Our books'!$D$9:$D$1008,E625)&gt;=COUNTIFS($C$9:C625,C625&amp;"",$E$9:E625,E625),"Matched",IF(COUNTIF('Our books'!$C$9:$C$1008,C625&amp;"")&gt;0,"Reference found - amount differs","Only on this side")))))</f>
        <v/>
      </c>
    </row>
    <row r="626" customFormat="false" ht="15" hidden="false" customHeight="false" outlineLevel="0" collapsed="false">
      <c r="A626" s="17"/>
      <c r="B626" s="8"/>
      <c r="C626" s="8"/>
      <c r="D626" s="18"/>
      <c r="E626" s="18"/>
      <c r="F626" s="10" t="str">
        <f aca="false">IF(N(D626)+N(E626)=0,"",IF(C626="","No reference",IF(N(D626)&gt;0,IF(COUNTIFS('Our books'!$C$9:$C$1008,C626&amp;"",'Our books'!$E$9:$E$1008,D626)&gt;=COUNTIFS($C$9:C626,C626&amp;"",$D$9:D626,D626),"Matched",IF(COUNTIF('Our books'!$C$9:$C$1008,C626&amp;"")&gt;0,"Reference found - amount differs","Only on this side")),IF(COUNTIFS('Our books'!$C$9:$C$1008,C626&amp;"",'Our books'!$D$9:$D$1008,E626)&gt;=COUNTIFS($C$9:C626,C626&amp;"",$E$9:E626,E626),"Matched",IF(COUNTIF('Our books'!$C$9:$C$1008,C626&amp;"")&gt;0,"Reference found - amount differs","Only on this side")))))</f>
        <v/>
      </c>
    </row>
    <row r="627" customFormat="false" ht="15" hidden="false" customHeight="false" outlineLevel="0" collapsed="false">
      <c r="A627" s="17"/>
      <c r="B627" s="8"/>
      <c r="C627" s="8"/>
      <c r="D627" s="18"/>
      <c r="E627" s="18"/>
      <c r="F627" s="10" t="str">
        <f aca="false">IF(N(D627)+N(E627)=0,"",IF(C627="","No reference",IF(N(D627)&gt;0,IF(COUNTIFS('Our books'!$C$9:$C$1008,C627&amp;"",'Our books'!$E$9:$E$1008,D627)&gt;=COUNTIFS($C$9:C627,C627&amp;"",$D$9:D627,D627),"Matched",IF(COUNTIF('Our books'!$C$9:$C$1008,C627&amp;"")&gt;0,"Reference found - amount differs","Only on this side")),IF(COUNTIFS('Our books'!$C$9:$C$1008,C627&amp;"",'Our books'!$D$9:$D$1008,E627)&gt;=COUNTIFS($C$9:C627,C627&amp;"",$E$9:E627,E627),"Matched",IF(COUNTIF('Our books'!$C$9:$C$1008,C627&amp;"")&gt;0,"Reference found - amount differs","Only on this side")))))</f>
        <v/>
      </c>
    </row>
    <row r="628" customFormat="false" ht="15" hidden="false" customHeight="false" outlineLevel="0" collapsed="false">
      <c r="A628" s="17"/>
      <c r="B628" s="8"/>
      <c r="C628" s="8"/>
      <c r="D628" s="18"/>
      <c r="E628" s="18"/>
      <c r="F628" s="10" t="str">
        <f aca="false">IF(N(D628)+N(E628)=0,"",IF(C628="","No reference",IF(N(D628)&gt;0,IF(COUNTIFS('Our books'!$C$9:$C$1008,C628&amp;"",'Our books'!$E$9:$E$1008,D628)&gt;=COUNTIFS($C$9:C628,C628&amp;"",$D$9:D628,D628),"Matched",IF(COUNTIF('Our books'!$C$9:$C$1008,C628&amp;"")&gt;0,"Reference found - amount differs","Only on this side")),IF(COUNTIFS('Our books'!$C$9:$C$1008,C628&amp;"",'Our books'!$D$9:$D$1008,E628)&gt;=COUNTIFS($C$9:C628,C628&amp;"",$E$9:E628,E628),"Matched",IF(COUNTIF('Our books'!$C$9:$C$1008,C628&amp;"")&gt;0,"Reference found - amount differs","Only on this side")))))</f>
        <v/>
      </c>
    </row>
    <row r="629" customFormat="false" ht="15" hidden="false" customHeight="false" outlineLevel="0" collapsed="false">
      <c r="A629" s="17"/>
      <c r="B629" s="8"/>
      <c r="C629" s="8"/>
      <c r="D629" s="18"/>
      <c r="E629" s="18"/>
      <c r="F629" s="10" t="str">
        <f aca="false">IF(N(D629)+N(E629)=0,"",IF(C629="","No reference",IF(N(D629)&gt;0,IF(COUNTIFS('Our books'!$C$9:$C$1008,C629&amp;"",'Our books'!$E$9:$E$1008,D629)&gt;=COUNTIFS($C$9:C629,C629&amp;"",$D$9:D629,D629),"Matched",IF(COUNTIF('Our books'!$C$9:$C$1008,C629&amp;"")&gt;0,"Reference found - amount differs","Only on this side")),IF(COUNTIFS('Our books'!$C$9:$C$1008,C629&amp;"",'Our books'!$D$9:$D$1008,E629)&gt;=COUNTIFS($C$9:C629,C629&amp;"",$E$9:E629,E629),"Matched",IF(COUNTIF('Our books'!$C$9:$C$1008,C629&amp;"")&gt;0,"Reference found - amount differs","Only on this side")))))</f>
        <v/>
      </c>
    </row>
    <row r="630" customFormat="false" ht="15" hidden="false" customHeight="false" outlineLevel="0" collapsed="false">
      <c r="A630" s="17"/>
      <c r="B630" s="8"/>
      <c r="C630" s="8"/>
      <c r="D630" s="18"/>
      <c r="E630" s="18"/>
      <c r="F630" s="10" t="str">
        <f aca="false">IF(N(D630)+N(E630)=0,"",IF(C630="","No reference",IF(N(D630)&gt;0,IF(COUNTIFS('Our books'!$C$9:$C$1008,C630&amp;"",'Our books'!$E$9:$E$1008,D630)&gt;=COUNTIFS($C$9:C630,C630&amp;"",$D$9:D630,D630),"Matched",IF(COUNTIF('Our books'!$C$9:$C$1008,C630&amp;"")&gt;0,"Reference found - amount differs","Only on this side")),IF(COUNTIFS('Our books'!$C$9:$C$1008,C630&amp;"",'Our books'!$D$9:$D$1008,E630)&gt;=COUNTIFS($C$9:C630,C630&amp;"",$E$9:E630,E630),"Matched",IF(COUNTIF('Our books'!$C$9:$C$1008,C630&amp;"")&gt;0,"Reference found - amount differs","Only on this side")))))</f>
        <v/>
      </c>
    </row>
    <row r="631" customFormat="false" ht="15" hidden="false" customHeight="false" outlineLevel="0" collapsed="false">
      <c r="A631" s="17"/>
      <c r="B631" s="8"/>
      <c r="C631" s="8"/>
      <c r="D631" s="18"/>
      <c r="E631" s="18"/>
      <c r="F631" s="10" t="str">
        <f aca="false">IF(N(D631)+N(E631)=0,"",IF(C631="","No reference",IF(N(D631)&gt;0,IF(COUNTIFS('Our books'!$C$9:$C$1008,C631&amp;"",'Our books'!$E$9:$E$1008,D631)&gt;=COUNTIFS($C$9:C631,C631&amp;"",$D$9:D631,D631),"Matched",IF(COUNTIF('Our books'!$C$9:$C$1008,C631&amp;"")&gt;0,"Reference found - amount differs","Only on this side")),IF(COUNTIFS('Our books'!$C$9:$C$1008,C631&amp;"",'Our books'!$D$9:$D$1008,E631)&gt;=COUNTIFS($C$9:C631,C631&amp;"",$E$9:E631,E631),"Matched",IF(COUNTIF('Our books'!$C$9:$C$1008,C631&amp;"")&gt;0,"Reference found - amount differs","Only on this side")))))</f>
        <v/>
      </c>
    </row>
    <row r="632" customFormat="false" ht="15" hidden="false" customHeight="false" outlineLevel="0" collapsed="false">
      <c r="A632" s="17"/>
      <c r="B632" s="8"/>
      <c r="C632" s="8"/>
      <c r="D632" s="18"/>
      <c r="E632" s="18"/>
      <c r="F632" s="10" t="str">
        <f aca="false">IF(N(D632)+N(E632)=0,"",IF(C632="","No reference",IF(N(D632)&gt;0,IF(COUNTIFS('Our books'!$C$9:$C$1008,C632&amp;"",'Our books'!$E$9:$E$1008,D632)&gt;=COUNTIFS($C$9:C632,C632&amp;"",$D$9:D632,D632),"Matched",IF(COUNTIF('Our books'!$C$9:$C$1008,C632&amp;"")&gt;0,"Reference found - amount differs","Only on this side")),IF(COUNTIFS('Our books'!$C$9:$C$1008,C632&amp;"",'Our books'!$D$9:$D$1008,E632)&gt;=COUNTIFS($C$9:C632,C632&amp;"",$E$9:E632,E632),"Matched",IF(COUNTIF('Our books'!$C$9:$C$1008,C632&amp;"")&gt;0,"Reference found - amount differs","Only on this side")))))</f>
        <v/>
      </c>
    </row>
    <row r="633" customFormat="false" ht="15" hidden="false" customHeight="false" outlineLevel="0" collapsed="false">
      <c r="A633" s="17"/>
      <c r="B633" s="8"/>
      <c r="C633" s="8"/>
      <c r="D633" s="18"/>
      <c r="E633" s="18"/>
      <c r="F633" s="10" t="str">
        <f aca="false">IF(N(D633)+N(E633)=0,"",IF(C633="","No reference",IF(N(D633)&gt;0,IF(COUNTIFS('Our books'!$C$9:$C$1008,C633&amp;"",'Our books'!$E$9:$E$1008,D633)&gt;=COUNTIFS($C$9:C633,C633&amp;"",$D$9:D633,D633),"Matched",IF(COUNTIF('Our books'!$C$9:$C$1008,C633&amp;"")&gt;0,"Reference found - amount differs","Only on this side")),IF(COUNTIFS('Our books'!$C$9:$C$1008,C633&amp;"",'Our books'!$D$9:$D$1008,E633)&gt;=COUNTIFS($C$9:C633,C633&amp;"",$E$9:E633,E633),"Matched",IF(COUNTIF('Our books'!$C$9:$C$1008,C633&amp;"")&gt;0,"Reference found - amount differs","Only on this side")))))</f>
        <v/>
      </c>
    </row>
    <row r="634" customFormat="false" ht="15" hidden="false" customHeight="false" outlineLevel="0" collapsed="false">
      <c r="A634" s="17"/>
      <c r="B634" s="8"/>
      <c r="C634" s="8"/>
      <c r="D634" s="18"/>
      <c r="E634" s="18"/>
      <c r="F634" s="10" t="str">
        <f aca="false">IF(N(D634)+N(E634)=0,"",IF(C634="","No reference",IF(N(D634)&gt;0,IF(COUNTIFS('Our books'!$C$9:$C$1008,C634&amp;"",'Our books'!$E$9:$E$1008,D634)&gt;=COUNTIFS($C$9:C634,C634&amp;"",$D$9:D634,D634),"Matched",IF(COUNTIF('Our books'!$C$9:$C$1008,C634&amp;"")&gt;0,"Reference found - amount differs","Only on this side")),IF(COUNTIFS('Our books'!$C$9:$C$1008,C634&amp;"",'Our books'!$D$9:$D$1008,E634)&gt;=COUNTIFS($C$9:C634,C634&amp;"",$E$9:E634,E634),"Matched",IF(COUNTIF('Our books'!$C$9:$C$1008,C634&amp;"")&gt;0,"Reference found - amount differs","Only on this side")))))</f>
        <v/>
      </c>
    </row>
    <row r="635" customFormat="false" ht="15" hidden="false" customHeight="false" outlineLevel="0" collapsed="false">
      <c r="A635" s="17"/>
      <c r="B635" s="8"/>
      <c r="C635" s="8"/>
      <c r="D635" s="18"/>
      <c r="E635" s="18"/>
      <c r="F635" s="10" t="str">
        <f aca="false">IF(N(D635)+N(E635)=0,"",IF(C635="","No reference",IF(N(D635)&gt;0,IF(COUNTIFS('Our books'!$C$9:$C$1008,C635&amp;"",'Our books'!$E$9:$E$1008,D635)&gt;=COUNTIFS($C$9:C635,C635&amp;"",$D$9:D635,D635),"Matched",IF(COUNTIF('Our books'!$C$9:$C$1008,C635&amp;"")&gt;0,"Reference found - amount differs","Only on this side")),IF(COUNTIFS('Our books'!$C$9:$C$1008,C635&amp;"",'Our books'!$D$9:$D$1008,E635)&gt;=COUNTIFS($C$9:C635,C635&amp;"",$E$9:E635,E635),"Matched",IF(COUNTIF('Our books'!$C$9:$C$1008,C635&amp;"")&gt;0,"Reference found - amount differs","Only on this side")))))</f>
        <v/>
      </c>
    </row>
    <row r="636" customFormat="false" ht="15" hidden="false" customHeight="false" outlineLevel="0" collapsed="false">
      <c r="A636" s="17"/>
      <c r="B636" s="8"/>
      <c r="C636" s="8"/>
      <c r="D636" s="18"/>
      <c r="E636" s="18"/>
      <c r="F636" s="10" t="str">
        <f aca="false">IF(N(D636)+N(E636)=0,"",IF(C636="","No reference",IF(N(D636)&gt;0,IF(COUNTIFS('Our books'!$C$9:$C$1008,C636&amp;"",'Our books'!$E$9:$E$1008,D636)&gt;=COUNTIFS($C$9:C636,C636&amp;"",$D$9:D636,D636),"Matched",IF(COUNTIF('Our books'!$C$9:$C$1008,C636&amp;"")&gt;0,"Reference found - amount differs","Only on this side")),IF(COUNTIFS('Our books'!$C$9:$C$1008,C636&amp;"",'Our books'!$D$9:$D$1008,E636)&gt;=COUNTIFS($C$9:C636,C636&amp;"",$E$9:E636,E636),"Matched",IF(COUNTIF('Our books'!$C$9:$C$1008,C636&amp;"")&gt;0,"Reference found - amount differs","Only on this side")))))</f>
        <v/>
      </c>
    </row>
    <row r="637" customFormat="false" ht="15" hidden="false" customHeight="false" outlineLevel="0" collapsed="false">
      <c r="A637" s="17"/>
      <c r="B637" s="8"/>
      <c r="C637" s="8"/>
      <c r="D637" s="18"/>
      <c r="E637" s="18"/>
      <c r="F637" s="10" t="str">
        <f aca="false">IF(N(D637)+N(E637)=0,"",IF(C637="","No reference",IF(N(D637)&gt;0,IF(COUNTIFS('Our books'!$C$9:$C$1008,C637&amp;"",'Our books'!$E$9:$E$1008,D637)&gt;=COUNTIFS($C$9:C637,C637&amp;"",$D$9:D637,D637),"Matched",IF(COUNTIF('Our books'!$C$9:$C$1008,C637&amp;"")&gt;0,"Reference found - amount differs","Only on this side")),IF(COUNTIFS('Our books'!$C$9:$C$1008,C637&amp;"",'Our books'!$D$9:$D$1008,E637)&gt;=COUNTIFS($C$9:C637,C637&amp;"",$E$9:E637,E637),"Matched",IF(COUNTIF('Our books'!$C$9:$C$1008,C637&amp;"")&gt;0,"Reference found - amount differs","Only on this side")))))</f>
        <v/>
      </c>
    </row>
    <row r="638" customFormat="false" ht="15" hidden="false" customHeight="false" outlineLevel="0" collapsed="false">
      <c r="A638" s="17"/>
      <c r="B638" s="8"/>
      <c r="C638" s="8"/>
      <c r="D638" s="18"/>
      <c r="E638" s="18"/>
      <c r="F638" s="10" t="str">
        <f aca="false">IF(N(D638)+N(E638)=0,"",IF(C638="","No reference",IF(N(D638)&gt;0,IF(COUNTIFS('Our books'!$C$9:$C$1008,C638&amp;"",'Our books'!$E$9:$E$1008,D638)&gt;=COUNTIFS($C$9:C638,C638&amp;"",$D$9:D638,D638),"Matched",IF(COUNTIF('Our books'!$C$9:$C$1008,C638&amp;"")&gt;0,"Reference found - amount differs","Only on this side")),IF(COUNTIFS('Our books'!$C$9:$C$1008,C638&amp;"",'Our books'!$D$9:$D$1008,E638)&gt;=COUNTIFS($C$9:C638,C638&amp;"",$E$9:E638,E638),"Matched",IF(COUNTIF('Our books'!$C$9:$C$1008,C638&amp;"")&gt;0,"Reference found - amount differs","Only on this side")))))</f>
        <v/>
      </c>
    </row>
    <row r="639" customFormat="false" ht="15" hidden="false" customHeight="false" outlineLevel="0" collapsed="false">
      <c r="A639" s="17"/>
      <c r="B639" s="8"/>
      <c r="C639" s="8"/>
      <c r="D639" s="18"/>
      <c r="E639" s="18"/>
      <c r="F639" s="10" t="str">
        <f aca="false">IF(N(D639)+N(E639)=0,"",IF(C639="","No reference",IF(N(D639)&gt;0,IF(COUNTIFS('Our books'!$C$9:$C$1008,C639&amp;"",'Our books'!$E$9:$E$1008,D639)&gt;=COUNTIFS($C$9:C639,C639&amp;"",$D$9:D639,D639),"Matched",IF(COUNTIF('Our books'!$C$9:$C$1008,C639&amp;"")&gt;0,"Reference found - amount differs","Only on this side")),IF(COUNTIFS('Our books'!$C$9:$C$1008,C639&amp;"",'Our books'!$D$9:$D$1008,E639)&gt;=COUNTIFS($C$9:C639,C639&amp;"",$E$9:E639,E639),"Matched",IF(COUNTIF('Our books'!$C$9:$C$1008,C639&amp;"")&gt;0,"Reference found - amount differs","Only on this side")))))</f>
        <v/>
      </c>
    </row>
    <row r="640" customFormat="false" ht="15" hidden="false" customHeight="false" outlineLevel="0" collapsed="false">
      <c r="A640" s="17"/>
      <c r="B640" s="8"/>
      <c r="C640" s="8"/>
      <c r="D640" s="18"/>
      <c r="E640" s="18"/>
      <c r="F640" s="10" t="str">
        <f aca="false">IF(N(D640)+N(E640)=0,"",IF(C640="","No reference",IF(N(D640)&gt;0,IF(COUNTIFS('Our books'!$C$9:$C$1008,C640&amp;"",'Our books'!$E$9:$E$1008,D640)&gt;=COUNTIFS($C$9:C640,C640&amp;"",$D$9:D640,D640),"Matched",IF(COUNTIF('Our books'!$C$9:$C$1008,C640&amp;"")&gt;0,"Reference found - amount differs","Only on this side")),IF(COUNTIFS('Our books'!$C$9:$C$1008,C640&amp;"",'Our books'!$D$9:$D$1008,E640)&gt;=COUNTIFS($C$9:C640,C640&amp;"",$E$9:E640,E640),"Matched",IF(COUNTIF('Our books'!$C$9:$C$1008,C640&amp;"")&gt;0,"Reference found - amount differs","Only on this side")))))</f>
        <v/>
      </c>
    </row>
    <row r="641" customFormat="false" ht="15" hidden="false" customHeight="false" outlineLevel="0" collapsed="false">
      <c r="A641" s="17"/>
      <c r="B641" s="8"/>
      <c r="C641" s="8"/>
      <c r="D641" s="18"/>
      <c r="E641" s="18"/>
      <c r="F641" s="10" t="str">
        <f aca="false">IF(N(D641)+N(E641)=0,"",IF(C641="","No reference",IF(N(D641)&gt;0,IF(COUNTIFS('Our books'!$C$9:$C$1008,C641&amp;"",'Our books'!$E$9:$E$1008,D641)&gt;=COUNTIFS($C$9:C641,C641&amp;"",$D$9:D641,D641),"Matched",IF(COUNTIF('Our books'!$C$9:$C$1008,C641&amp;"")&gt;0,"Reference found - amount differs","Only on this side")),IF(COUNTIFS('Our books'!$C$9:$C$1008,C641&amp;"",'Our books'!$D$9:$D$1008,E641)&gt;=COUNTIFS($C$9:C641,C641&amp;"",$E$9:E641,E641),"Matched",IF(COUNTIF('Our books'!$C$9:$C$1008,C641&amp;"")&gt;0,"Reference found - amount differs","Only on this side")))))</f>
        <v/>
      </c>
    </row>
    <row r="642" customFormat="false" ht="15" hidden="false" customHeight="false" outlineLevel="0" collapsed="false">
      <c r="A642" s="17"/>
      <c r="B642" s="8"/>
      <c r="C642" s="8"/>
      <c r="D642" s="18"/>
      <c r="E642" s="18"/>
      <c r="F642" s="10" t="str">
        <f aca="false">IF(N(D642)+N(E642)=0,"",IF(C642="","No reference",IF(N(D642)&gt;0,IF(COUNTIFS('Our books'!$C$9:$C$1008,C642&amp;"",'Our books'!$E$9:$E$1008,D642)&gt;=COUNTIFS($C$9:C642,C642&amp;"",$D$9:D642,D642),"Matched",IF(COUNTIF('Our books'!$C$9:$C$1008,C642&amp;"")&gt;0,"Reference found - amount differs","Only on this side")),IF(COUNTIFS('Our books'!$C$9:$C$1008,C642&amp;"",'Our books'!$D$9:$D$1008,E642)&gt;=COUNTIFS($C$9:C642,C642&amp;"",$E$9:E642,E642),"Matched",IF(COUNTIF('Our books'!$C$9:$C$1008,C642&amp;"")&gt;0,"Reference found - amount differs","Only on this side")))))</f>
        <v/>
      </c>
    </row>
    <row r="643" customFormat="false" ht="15" hidden="false" customHeight="false" outlineLevel="0" collapsed="false">
      <c r="A643" s="17"/>
      <c r="B643" s="8"/>
      <c r="C643" s="8"/>
      <c r="D643" s="18"/>
      <c r="E643" s="18"/>
      <c r="F643" s="10" t="str">
        <f aca="false">IF(N(D643)+N(E643)=0,"",IF(C643="","No reference",IF(N(D643)&gt;0,IF(COUNTIFS('Our books'!$C$9:$C$1008,C643&amp;"",'Our books'!$E$9:$E$1008,D643)&gt;=COUNTIFS($C$9:C643,C643&amp;"",$D$9:D643,D643),"Matched",IF(COUNTIF('Our books'!$C$9:$C$1008,C643&amp;"")&gt;0,"Reference found - amount differs","Only on this side")),IF(COUNTIFS('Our books'!$C$9:$C$1008,C643&amp;"",'Our books'!$D$9:$D$1008,E643)&gt;=COUNTIFS($C$9:C643,C643&amp;"",$E$9:E643,E643),"Matched",IF(COUNTIF('Our books'!$C$9:$C$1008,C643&amp;"")&gt;0,"Reference found - amount differs","Only on this side")))))</f>
        <v/>
      </c>
    </row>
    <row r="644" customFormat="false" ht="15" hidden="false" customHeight="false" outlineLevel="0" collapsed="false">
      <c r="A644" s="17"/>
      <c r="B644" s="8"/>
      <c r="C644" s="8"/>
      <c r="D644" s="18"/>
      <c r="E644" s="18"/>
      <c r="F644" s="10" t="str">
        <f aca="false">IF(N(D644)+N(E644)=0,"",IF(C644="","No reference",IF(N(D644)&gt;0,IF(COUNTIFS('Our books'!$C$9:$C$1008,C644&amp;"",'Our books'!$E$9:$E$1008,D644)&gt;=COUNTIFS($C$9:C644,C644&amp;"",$D$9:D644,D644),"Matched",IF(COUNTIF('Our books'!$C$9:$C$1008,C644&amp;"")&gt;0,"Reference found - amount differs","Only on this side")),IF(COUNTIFS('Our books'!$C$9:$C$1008,C644&amp;"",'Our books'!$D$9:$D$1008,E644)&gt;=COUNTIFS($C$9:C644,C644&amp;"",$E$9:E644,E644),"Matched",IF(COUNTIF('Our books'!$C$9:$C$1008,C644&amp;"")&gt;0,"Reference found - amount differs","Only on this side")))))</f>
        <v/>
      </c>
    </row>
    <row r="645" customFormat="false" ht="15" hidden="false" customHeight="false" outlineLevel="0" collapsed="false">
      <c r="A645" s="17"/>
      <c r="B645" s="8"/>
      <c r="C645" s="8"/>
      <c r="D645" s="18"/>
      <c r="E645" s="18"/>
      <c r="F645" s="10" t="str">
        <f aca="false">IF(N(D645)+N(E645)=0,"",IF(C645="","No reference",IF(N(D645)&gt;0,IF(COUNTIFS('Our books'!$C$9:$C$1008,C645&amp;"",'Our books'!$E$9:$E$1008,D645)&gt;=COUNTIFS($C$9:C645,C645&amp;"",$D$9:D645,D645),"Matched",IF(COUNTIF('Our books'!$C$9:$C$1008,C645&amp;"")&gt;0,"Reference found - amount differs","Only on this side")),IF(COUNTIFS('Our books'!$C$9:$C$1008,C645&amp;"",'Our books'!$D$9:$D$1008,E645)&gt;=COUNTIFS($C$9:C645,C645&amp;"",$E$9:E645,E645),"Matched",IF(COUNTIF('Our books'!$C$9:$C$1008,C645&amp;"")&gt;0,"Reference found - amount differs","Only on this side")))))</f>
        <v/>
      </c>
    </row>
    <row r="646" customFormat="false" ht="15" hidden="false" customHeight="false" outlineLevel="0" collapsed="false">
      <c r="A646" s="17"/>
      <c r="B646" s="8"/>
      <c r="C646" s="8"/>
      <c r="D646" s="18"/>
      <c r="E646" s="18"/>
      <c r="F646" s="10" t="str">
        <f aca="false">IF(N(D646)+N(E646)=0,"",IF(C646="","No reference",IF(N(D646)&gt;0,IF(COUNTIFS('Our books'!$C$9:$C$1008,C646&amp;"",'Our books'!$E$9:$E$1008,D646)&gt;=COUNTIFS($C$9:C646,C646&amp;"",$D$9:D646,D646),"Matched",IF(COUNTIF('Our books'!$C$9:$C$1008,C646&amp;"")&gt;0,"Reference found - amount differs","Only on this side")),IF(COUNTIFS('Our books'!$C$9:$C$1008,C646&amp;"",'Our books'!$D$9:$D$1008,E646)&gt;=COUNTIFS($C$9:C646,C646&amp;"",$E$9:E646,E646),"Matched",IF(COUNTIF('Our books'!$C$9:$C$1008,C646&amp;"")&gt;0,"Reference found - amount differs","Only on this side")))))</f>
        <v/>
      </c>
    </row>
    <row r="647" customFormat="false" ht="15" hidden="false" customHeight="false" outlineLevel="0" collapsed="false">
      <c r="A647" s="17"/>
      <c r="B647" s="8"/>
      <c r="C647" s="8"/>
      <c r="D647" s="18"/>
      <c r="E647" s="18"/>
      <c r="F647" s="10" t="str">
        <f aca="false">IF(N(D647)+N(E647)=0,"",IF(C647="","No reference",IF(N(D647)&gt;0,IF(COUNTIFS('Our books'!$C$9:$C$1008,C647&amp;"",'Our books'!$E$9:$E$1008,D647)&gt;=COUNTIFS($C$9:C647,C647&amp;"",$D$9:D647,D647),"Matched",IF(COUNTIF('Our books'!$C$9:$C$1008,C647&amp;"")&gt;0,"Reference found - amount differs","Only on this side")),IF(COUNTIFS('Our books'!$C$9:$C$1008,C647&amp;"",'Our books'!$D$9:$D$1008,E647)&gt;=COUNTIFS($C$9:C647,C647&amp;"",$E$9:E647,E647),"Matched",IF(COUNTIF('Our books'!$C$9:$C$1008,C647&amp;"")&gt;0,"Reference found - amount differs","Only on this side")))))</f>
        <v/>
      </c>
    </row>
    <row r="648" customFormat="false" ht="15" hidden="false" customHeight="false" outlineLevel="0" collapsed="false">
      <c r="A648" s="17"/>
      <c r="B648" s="8"/>
      <c r="C648" s="8"/>
      <c r="D648" s="18"/>
      <c r="E648" s="18"/>
      <c r="F648" s="10" t="str">
        <f aca="false">IF(N(D648)+N(E648)=0,"",IF(C648="","No reference",IF(N(D648)&gt;0,IF(COUNTIFS('Our books'!$C$9:$C$1008,C648&amp;"",'Our books'!$E$9:$E$1008,D648)&gt;=COUNTIFS($C$9:C648,C648&amp;"",$D$9:D648,D648),"Matched",IF(COUNTIF('Our books'!$C$9:$C$1008,C648&amp;"")&gt;0,"Reference found - amount differs","Only on this side")),IF(COUNTIFS('Our books'!$C$9:$C$1008,C648&amp;"",'Our books'!$D$9:$D$1008,E648)&gt;=COUNTIFS($C$9:C648,C648&amp;"",$E$9:E648,E648),"Matched",IF(COUNTIF('Our books'!$C$9:$C$1008,C648&amp;"")&gt;0,"Reference found - amount differs","Only on this side")))))</f>
        <v/>
      </c>
    </row>
    <row r="649" customFormat="false" ht="15" hidden="false" customHeight="false" outlineLevel="0" collapsed="false">
      <c r="A649" s="17"/>
      <c r="B649" s="8"/>
      <c r="C649" s="8"/>
      <c r="D649" s="18"/>
      <c r="E649" s="18"/>
      <c r="F649" s="10" t="str">
        <f aca="false">IF(N(D649)+N(E649)=0,"",IF(C649="","No reference",IF(N(D649)&gt;0,IF(COUNTIFS('Our books'!$C$9:$C$1008,C649&amp;"",'Our books'!$E$9:$E$1008,D649)&gt;=COUNTIFS($C$9:C649,C649&amp;"",$D$9:D649,D649),"Matched",IF(COUNTIF('Our books'!$C$9:$C$1008,C649&amp;"")&gt;0,"Reference found - amount differs","Only on this side")),IF(COUNTIFS('Our books'!$C$9:$C$1008,C649&amp;"",'Our books'!$D$9:$D$1008,E649)&gt;=COUNTIFS($C$9:C649,C649&amp;"",$E$9:E649,E649),"Matched",IF(COUNTIF('Our books'!$C$9:$C$1008,C649&amp;"")&gt;0,"Reference found - amount differs","Only on this side")))))</f>
        <v/>
      </c>
    </row>
    <row r="650" customFormat="false" ht="15" hidden="false" customHeight="false" outlineLevel="0" collapsed="false">
      <c r="A650" s="17"/>
      <c r="B650" s="8"/>
      <c r="C650" s="8"/>
      <c r="D650" s="18"/>
      <c r="E650" s="18"/>
      <c r="F650" s="10" t="str">
        <f aca="false">IF(N(D650)+N(E650)=0,"",IF(C650="","No reference",IF(N(D650)&gt;0,IF(COUNTIFS('Our books'!$C$9:$C$1008,C650&amp;"",'Our books'!$E$9:$E$1008,D650)&gt;=COUNTIFS($C$9:C650,C650&amp;"",$D$9:D650,D650),"Matched",IF(COUNTIF('Our books'!$C$9:$C$1008,C650&amp;"")&gt;0,"Reference found - amount differs","Only on this side")),IF(COUNTIFS('Our books'!$C$9:$C$1008,C650&amp;"",'Our books'!$D$9:$D$1008,E650)&gt;=COUNTIFS($C$9:C650,C650&amp;"",$E$9:E650,E650),"Matched",IF(COUNTIF('Our books'!$C$9:$C$1008,C650&amp;"")&gt;0,"Reference found - amount differs","Only on this side")))))</f>
        <v/>
      </c>
    </row>
    <row r="651" customFormat="false" ht="15" hidden="false" customHeight="false" outlineLevel="0" collapsed="false">
      <c r="A651" s="17"/>
      <c r="B651" s="8"/>
      <c r="C651" s="8"/>
      <c r="D651" s="18"/>
      <c r="E651" s="18"/>
      <c r="F651" s="10" t="str">
        <f aca="false">IF(N(D651)+N(E651)=0,"",IF(C651="","No reference",IF(N(D651)&gt;0,IF(COUNTIFS('Our books'!$C$9:$C$1008,C651&amp;"",'Our books'!$E$9:$E$1008,D651)&gt;=COUNTIFS($C$9:C651,C651&amp;"",$D$9:D651,D651),"Matched",IF(COUNTIF('Our books'!$C$9:$C$1008,C651&amp;"")&gt;0,"Reference found - amount differs","Only on this side")),IF(COUNTIFS('Our books'!$C$9:$C$1008,C651&amp;"",'Our books'!$D$9:$D$1008,E651)&gt;=COUNTIFS($C$9:C651,C651&amp;"",$E$9:E651,E651),"Matched",IF(COUNTIF('Our books'!$C$9:$C$1008,C651&amp;"")&gt;0,"Reference found - amount differs","Only on this side")))))</f>
        <v/>
      </c>
    </row>
    <row r="652" customFormat="false" ht="15" hidden="false" customHeight="false" outlineLevel="0" collapsed="false">
      <c r="A652" s="17"/>
      <c r="B652" s="8"/>
      <c r="C652" s="8"/>
      <c r="D652" s="18"/>
      <c r="E652" s="18"/>
      <c r="F652" s="10" t="str">
        <f aca="false">IF(N(D652)+N(E652)=0,"",IF(C652="","No reference",IF(N(D652)&gt;0,IF(COUNTIFS('Our books'!$C$9:$C$1008,C652&amp;"",'Our books'!$E$9:$E$1008,D652)&gt;=COUNTIFS($C$9:C652,C652&amp;"",$D$9:D652,D652),"Matched",IF(COUNTIF('Our books'!$C$9:$C$1008,C652&amp;"")&gt;0,"Reference found - amount differs","Only on this side")),IF(COUNTIFS('Our books'!$C$9:$C$1008,C652&amp;"",'Our books'!$D$9:$D$1008,E652)&gt;=COUNTIFS($C$9:C652,C652&amp;"",$E$9:E652,E652),"Matched",IF(COUNTIF('Our books'!$C$9:$C$1008,C652&amp;"")&gt;0,"Reference found - amount differs","Only on this side")))))</f>
        <v/>
      </c>
    </row>
    <row r="653" customFormat="false" ht="15" hidden="false" customHeight="false" outlineLevel="0" collapsed="false">
      <c r="A653" s="17"/>
      <c r="B653" s="8"/>
      <c r="C653" s="8"/>
      <c r="D653" s="18"/>
      <c r="E653" s="18"/>
      <c r="F653" s="10" t="str">
        <f aca="false">IF(N(D653)+N(E653)=0,"",IF(C653="","No reference",IF(N(D653)&gt;0,IF(COUNTIFS('Our books'!$C$9:$C$1008,C653&amp;"",'Our books'!$E$9:$E$1008,D653)&gt;=COUNTIFS($C$9:C653,C653&amp;"",$D$9:D653,D653),"Matched",IF(COUNTIF('Our books'!$C$9:$C$1008,C653&amp;"")&gt;0,"Reference found - amount differs","Only on this side")),IF(COUNTIFS('Our books'!$C$9:$C$1008,C653&amp;"",'Our books'!$D$9:$D$1008,E653)&gt;=COUNTIFS($C$9:C653,C653&amp;"",$E$9:E653,E653),"Matched",IF(COUNTIF('Our books'!$C$9:$C$1008,C653&amp;"")&gt;0,"Reference found - amount differs","Only on this side")))))</f>
        <v/>
      </c>
    </row>
    <row r="654" customFormat="false" ht="15" hidden="false" customHeight="false" outlineLevel="0" collapsed="false">
      <c r="A654" s="17"/>
      <c r="B654" s="8"/>
      <c r="C654" s="8"/>
      <c r="D654" s="18"/>
      <c r="E654" s="18"/>
      <c r="F654" s="10" t="str">
        <f aca="false">IF(N(D654)+N(E654)=0,"",IF(C654="","No reference",IF(N(D654)&gt;0,IF(COUNTIFS('Our books'!$C$9:$C$1008,C654&amp;"",'Our books'!$E$9:$E$1008,D654)&gt;=COUNTIFS($C$9:C654,C654&amp;"",$D$9:D654,D654),"Matched",IF(COUNTIF('Our books'!$C$9:$C$1008,C654&amp;"")&gt;0,"Reference found - amount differs","Only on this side")),IF(COUNTIFS('Our books'!$C$9:$C$1008,C654&amp;"",'Our books'!$D$9:$D$1008,E654)&gt;=COUNTIFS($C$9:C654,C654&amp;"",$E$9:E654,E654),"Matched",IF(COUNTIF('Our books'!$C$9:$C$1008,C654&amp;"")&gt;0,"Reference found - amount differs","Only on this side")))))</f>
        <v/>
      </c>
    </row>
    <row r="655" customFormat="false" ht="15" hidden="false" customHeight="false" outlineLevel="0" collapsed="false">
      <c r="A655" s="17"/>
      <c r="B655" s="8"/>
      <c r="C655" s="8"/>
      <c r="D655" s="18"/>
      <c r="E655" s="18"/>
      <c r="F655" s="10" t="str">
        <f aca="false">IF(N(D655)+N(E655)=0,"",IF(C655="","No reference",IF(N(D655)&gt;0,IF(COUNTIFS('Our books'!$C$9:$C$1008,C655&amp;"",'Our books'!$E$9:$E$1008,D655)&gt;=COUNTIFS($C$9:C655,C655&amp;"",$D$9:D655,D655),"Matched",IF(COUNTIF('Our books'!$C$9:$C$1008,C655&amp;"")&gt;0,"Reference found - amount differs","Only on this side")),IF(COUNTIFS('Our books'!$C$9:$C$1008,C655&amp;"",'Our books'!$D$9:$D$1008,E655)&gt;=COUNTIFS($C$9:C655,C655&amp;"",$E$9:E655,E655),"Matched",IF(COUNTIF('Our books'!$C$9:$C$1008,C655&amp;"")&gt;0,"Reference found - amount differs","Only on this side")))))</f>
        <v/>
      </c>
    </row>
    <row r="656" customFormat="false" ht="15" hidden="false" customHeight="false" outlineLevel="0" collapsed="false">
      <c r="A656" s="17"/>
      <c r="B656" s="8"/>
      <c r="C656" s="8"/>
      <c r="D656" s="18"/>
      <c r="E656" s="18"/>
      <c r="F656" s="10" t="str">
        <f aca="false">IF(N(D656)+N(E656)=0,"",IF(C656="","No reference",IF(N(D656)&gt;0,IF(COUNTIFS('Our books'!$C$9:$C$1008,C656&amp;"",'Our books'!$E$9:$E$1008,D656)&gt;=COUNTIFS($C$9:C656,C656&amp;"",$D$9:D656,D656),"Matched",IF(COUNTIF('Our books'!$C$9:$C$1008,C656&amp;"")&gt;0,"Reference found - amount differs","Only on this side")),IF(COUNTIFS('Our books'!$C$9:$C$1008,C656&amp;"",'Our books'!$D$9:$D$1008,E656)&gt;=COUNTIFS($C$9:C656,C656&amp;"",$E$9:E656,E656),"Matched",IF(COUNTIF('Our books'!$C$9:$C$1008,C656&amp;"")&gt;0,"Reference found - amount differs","Only on this side")))))</f>
        <v/>
      </c>
    </row>
    <row r="657" customFormat="false" ht="15" hidden="false" customHeight="false" outlineLevel="0" collapsed="false">
      <c r="A657" s="17"/>
      <c r="B657" s="8"/>
      <c r="C657" s="8"/>
      <c r="D657" s="18"/>
      <c r="E657" s="18"/>
      <c r="F657" s="10" t="str">
        <f aca="false">IF(N(D657)+N(E657)=0,"",IF(C657="","No reference",IF(N(D657)&gt;0,IF(COUNTIFS('Our books'!$C$9:$C$1008,C657&amp;"",'Our books'!$E$9:$E$1008,D657)&gt;=COUNTIFS($C$9:C657,C657&amp;"",$D$9:D657,D657),"Matched",IF(COUNTIF('Our books'!$C$9:$C$1008,C657&amp;"")&gt;0,"Reference found - amount differs","Only on this side")),IF(COUNTIFS('Our books'!$C$9:$C$1008,C657&amp;"",'Our books'!$D$9:$D$1008,E657)&gt;=COUNTIFS($C$9:C657,C657&amp;"",$E$9:E657,E657),"Matched",IF(COUNTIF('Our books'!$C$9:$C$1008,C657&amp;"")&gt;0,"Reference found - amount differs","Only on this side")))))</f>
        <v/>
      </c>
    </row>
    <row r="658" customFormat="false" ht="15" hidden="false" customHeight="false" outlineLevel="0" collapsed="false">
      <c r="A658" s="17"/>
      <c r="B658" s="8"/>
      <c r="C658" s="8"/>
      <c r="D658" s="18"/>
      <c r="E658" s="18"/>
      <c r="F658" s="10" t="str">
        <f aca="false">IF(N(D658)+N(E658)=0,"",IF(C658="","No reference",IF(N(D658)&gt;0,IF(COUNTIFS('Our books'!$C$9:$C$1008,C658&amp;"",'Our books'!$E$9:$E$1008,D658)&gt;=COUNTIFS($C$9:C658,C658&amp;"",$D$9:D658,D658),"Matched",IF(COUNTIF('Our books'!$C$9:$C$1008,C658&amp;"")&gt;0,"Reference found - amount differs","Only on this side")),IF(COUNTIFS('Our books'!$C$9:$C$1008,C658&amp;"",'Our books'!$D$9:$D$1008,E658)&gt;=COUNTIFS($C$9:C658,C658&amp;"",$E$9:E658,E658),"Matched",IF(COUNTIF('Our books'!$C$9:$C$1008,C658&amp;"")&gt;0,"Reference found - amount differs","Only on this side")))))</f>
        <v/>
      </c>
    </row>
    <row r="659" customFormat="false" ht="15" hidden="false" customHeight="false" outlineLevel="0" collapsed="false">
      <c r="A659" s="17"/>
      <c r="B659" s="8"/>
      <c r="C659" s="8"/>
      <c r="D659" s="18"/>
      <c r="E659" s="18"/>
      <c r="F659" s="10" t="str">
        <f aca="false">IF(N(D659)+N(E659)=0,"",IF(C659="","No reference",IF(N(D659)&gt;0,IF(COUNTIFS('Our books'!$C$9:$C$1008,C659&amp;"",'Our books'!$E$9:$E$1008,D659)&gt;=COUNTIFS($C$9:C659,C659&amp;"",$D$9:D659,D659),"Matched",IF(COUNTIF('Our books'!$C$9:$C$1008,C659&amp;"")&gt;0,"Reference found - amount differs","Only on this side")),IF(COUNTIFS('Our books'!$C$9:$C$1008,C659&amp;"",'Our books'!$D$9:$D$1008,E659)&gt;=COUNTIFS($C$9:C659,C659&amp;"",$E$9:E659,E659),"Matched",IF(COUNTIF('Our books'!$C$9:$C$1008,C659&amp;"")&gt;0,"Reference found - amount differs","Only on this side")))))</f>
        <v/>
      </c>
    </row>
    <row r="660" customFormat="false" ht="15" hidden="false" customHeight="false" outlineLevel="0" collapsed="false">
      <c r="A660" s="17"/>
      <c r="B660" s="8"/>
      <c r="C660" s="8"/>
      <c r="D660" s="18"/>
      <c r="E660" s="18"/>
      <c r="F660" s="10" t="str">
        <f aca="false">IF(N(D660)+N(E660)=0,"",IF(C660="","No reference",IF(N(D660)&gt;0,IF(COUNTIFS('Our books'!$C$9:$C$1008,C660&amp;"",'Our books'!$E$9:$E$1008,D660)&gt;=COUNTIFS($C$9:C660,C660&amp;"",$D$9:D660,D660),"Matched",IF(COUNTIF('Our books'!$C$9:$C$1008,C660&amp;"")&gt;0,"Reference found - amount differs","Only on this side")),IF(COUNTIFS('Our books'!$C$9:$C$1008,C660&amp;"",'Our books'!$D$9:$D$1008,E660)&gt;=COUNTIFS($C$9:C660,C660&amp;"",$E$9:E660,E660),"Matched",IF(COUNTIF('Our books'!$C$9:$C$1008,C660&amp;"")&gt;0,"Reference found - amount differs","Only on this side")))))</f>
        <v/>
      </c>
    </row>
    <row r="661" customFormat="false" ht="15" hidden="false" customHeight="false" outlineLevel="0" collapsed="false">
      <c r="A661" s="17"/>
      <c r="B661" s="8"/>
      <c r="C661" s="8"/>
      <c r="D661" s="18"/>
      <c r="E661" s="18"/>
      <c r="F661" s="10" t="str">
        <f aca="false">IF(N(D661)+N(E661)=0,"",IF(C661="","No reference",IF(N(D661)&gt;0,IF(COUNTIFS('Our books'!$C$9:$C$1008,C661&amp;"",'Our books'!$E$9:$E$1008,D661)&gt;=COUNTIFS($C$9:C661,C661&amp;"",$D$9:D661,D661),"Matched",IF(COUNTIF('Our books'!$C$9:$C$1008,C661&amp;"")&gt;0,"Reference found - amount differs","Only on this side")),IF(COUNTIFS('Our books'!$C$9:$C$1008,C661&amp;"",'Our books'!$D$9:$D$1008,E661)&gt;=COUNTIFS($C$9:C661,C661&amp;"",$E$9:E661,E661),"Matched",IF(COUNTIF('Our books'!$C$9:$C$1008,C661&amp;"")&gt;0,"Reference found - amount differs","Only on this side")))))</f>
        <v/>
      </c>
    </row>
    <row r="662" customFormat="false" ht="15" hidden="false" customHeight="false" outlineLevel="0" collapsed="false">
      <c r="A662" s="17"/>
      <c r="B662" s="8"/>
      <c r="C662" s="8"/>
      <c r="D662" s="18"/>
      <c r="E662" s="18"/>
      <c r="F662" s="10" t="str">
        <f aca="false">IF(N(D662)+N(E662)=0,"",IF(C662="","No reference",IF(N(D662)&gt;0,IF(COUNTIFS('Our books'!$C$9:$C$1008,C662&amp;"",'Our books'!$E$9:$E$1008,D662)&gt;=COUNTIFS($C$9:C662,C662&amp;"",$D$9:D662,D662),"Matched",IF(COUNTIF('Our books'!$C$9:$C$1008,C662&amp;"")&gt;0,"Reference found - amount differs","Only on this side")),IF(COUNTIFS('Our books'!$C$9:$C$1008,C662&amp;"",'Our books'!$D$9:$D$1008,E662)&gt;=COUNTIFS($C$9:C662,C662&amp;"",$E$9:E662,E662),"Matched",IF(COUNTIF('Our books'!$C$9:$C$1008,C662&amp;"")&gt;0,"Reference found - amount differs","Only on this side")))))</f>
        <v/>
      </c>
    </row>
    <row r="663" customFormat="false" ht="15" hidden="false" customHeight="false" outlineLevel="0" collapsed="false">
      <c r="A663" s="17"/>
      <c r="B663" s="8"/>
      <c r="C663" s="8"/>
      <c r="D663" s="18"/>
      <c r="E663" s="18"/>
      <c r="F663" s="10" t="str">
        <f aca="false">IF(N(D663)+N(E663)=0,"",IF(C663="","No reference",IF(N(D663)&gt;0,IF(COUNTIFS('Our books'!$C$9:$C$1008,C663&amp;"",'Our books'!$E$9:$E$1008,D663)&gt;=COUNTIFS($C$9:C663,C663&amp;"",$D$9:D663,D663),"Matched",IF(COUNTIF('Our books'!$C$9:$C$1008,C663&amp;"")&gt;0,"Reference found - amount differs","Only on this side")),IF(COUNTIFS('Our books'!$C$9:$C$1008,C663&amp;"",'Our books'!$D$9:$D$1008,E663)&gt;=COUNTIFS($C$9:C663,C663&amp;"",$E$9:E663,E663),"Matched",IF(COUNTIF('Our books'!$C$9:$C$1008,C663&amp;"")&gt;0,"Reference found - amount differs","Only on this side")))))</f>
        <v/>
      </c>
    </row>
    <row r="664" customFormat="false" ht="15" hidden="false" customHeight="false" outlineLevel="0" collapsed="false">
      <c r="A664" s="17"/>
      <c r="B664" s="8"/>
      <c r="C664" s="8"/>
      <c r="D664" s="18"/>
      <c r="E664" s="18"/>
      <c r="F664" s="10" t="str">
        <f aca="false">IF(N(D664)+N(E664)=0,"",IF(C664="","No reference",IF(N(D664)&gt;0,IF(COUNTIFS('Our books'!$C$9:$C$1008,C664&amp;"",'Our books'!$E$9:$E$1008,D664)&gt;=COUNTIFS($C$9:C664,C664&amp;"",$D$9:D664,D664),"Matched",IF(COUNTIF('Our books'!$C$9:$C$1008,C664&amp;"")&gt;0,"Reference found - amount differs","Only on this side")),IF(COUNTIFS('Our books'!$C$9:$C$1008,C664&amp;"",'Our books'!$D$9:$D$1008,E664)&gt;=COUNTIFS($C$9:C664,C664&amp;"",$E$9:E664,E664),"Matched",IF(COUNTIF('Our books'!$C$9:$C$1008,C664&amp;"")&gt;0,"Reference found - amount differs","Only on this side")))))</f>
        <v/>
      </c>
    </row>
    <row r="665" customFormat="false" ht="15" hidden="false" customHeight="false" outlineLevel="0" collapsed="false">
      <c r="A665" s="17"/>
      <c r="B665" s="8"/>
      <c r="C665" s="8"/>
      <c r="D665" s="18"/>
      <c r="E665" s="18"/>
      <c r="F665" s="10" t="str">
        <f aca="false">IF(N(D665)+N(E665)=0,"",IF(C665="","No reference",IF(N(D665)&gt;0,IF(COUNTIFS('Our books'!$C$9:$C$1008,C665&amp;"",'Our books'!$E$9:$E$1008,D665)&gt;=COUNTIFS($C$9:C665,C665&amp;"",$D$9:D665,D665),"Matched",IF(COUNTIF('Our books'!$C$9:$C$1008,C665&amp;"")&gt;0,"Reference found - amount differs","Only on this side")),IF(COUNTIFS('Our books'!$C$9:$C$1008,C665&amp;"",'Our books'!$D$9:$D$1008,E665)&gt;=COUNTIFS($C$9:C665,C665&amp;"",$E$9:E665,E665),"Matched",IF(COUNTIF('Our books'!$C$9:$C$1008,C665&amp;"")&gt;0,"Reference found - amount differs","Only on this side")))))</f>
        <v/>
      </c>
    </row>
    <row r="666" customFormat="false" ht="15" hidden="false" customHeight="false" outlineLevel="0" collapsed="false">
      <c r="A666" s="17"/>
      <c r="B666" s="8"/>
      <c r="C666" s="8"/>
      <c r="D666" s="18"/>
      <c r="E666" s="18"/>
      <c r="F666" s="10" t="str">
        <f aca="false">IF(N(D666)+N(E666)=0,"",IF(C666="","No reference",IF(N(D666)&gt;0,IF(COUNTIFS('Our books'!$C$9:$C$1008,C666&amp;"",'Our books'!$E$9:$E$1008,D666)&gt;=COUNTIFS($C$9:C666,C666&amp;"",$D$9:D666,D666),"Matched",IF(COUNTIF('Our books'!$C$9:$C$1008,C666&amp;"")&gt;0,"Reference found - amount differs","Only on this side")),IF(COUNTIFS('Our books'!$C$9:$C$1008,C666&amp;"",'Our books'!$D$9:$D$1008,E666)&gt;=COUNTIFS($C$9:C666,C666&amp;"",$E$9:E666,E666),"Matched",IF(COUNTIF('Our books'!$C$9:$C$1008,C666&amp;"")&gt;0,"Reference found - amount differs","Only on this side")))))</f>
        <v/>
      </c>
    </row>
    <row r="667" customFormat="false" ht="15" hidden="false" customHeight="false" outlineLevel="0" collapsed="false">
      <c r="A667" s="17"/>
      <c r="B667" s="8"/>
      <c r="C667" s="8"/>
      <c r="D667" s="18"/>
      <c r="E667" s="18"/>
      <c r="F667" s="10" t="str">
        <f aca="false">IF(N(D667)+N(E667)=0,"",IF(C667="","No reference",IF(N(D667)&gt;0,IF(COUNTIFS('Our books'!$C$9:$C$1008,C667&amp;"",'Our books'!$E$9:$E$1008,D667)&gt;=COUNTIFS($C$9:C667,C667&amp;"",$D$9:D667,D667),"Matched",IF(COUNTIF('Our books'!$C$9:$C$1008,C667&amp;"")&gt;0,"Reference found - amount differs","Only on this side")),IF(COUNTIFS('Our books'!$C$9:$C$1008,C667&amp;"",'Our books'!$D$9:$D$1008,E667)&gt;=COUNTIFS($C$9:C667,C667&amp;"",$E$9:E667,E667),"Matched",IF(COUNTIF('Our books'!$C$9:$C$1008,C667&amp;"")&gt;0,"Reference found - amount differs","Only on this side")))))</f>
        <v/>
      </c>
    </row>
    <row r="668" customFormat="false" ht="15" hidden="false" customHeight="false" outlineLevel="0" collapsed="false">
      <c r="A668" s="17"/>
      <c r="B668" s="8"/>
      <c r="C668" s="8"/>
      <c r="D668" s="18"/>
      <c r="E668" s="18"/>
      <c r="F668" s="10" t="str">
        <f aca="false">IF(N(D668)+N(E668)=0,"",IF(C668="","No reference",IF(N(D668)&gt;0,IF(COUNTIFS('Our books'!$C$9:$C$1008,C668&amp;"",'Our books'!$E$9:$E$1008,D668)&gt;=COUNTIFS($C$9:C668,C668&amp;"",$D$9:D668,D668),"Matched",IF(COUNTIF('Our books'!$C$9:$C$1008,C668&amp;"")&gt;0,"Reference found - amount differs","Only on this side")),IF(COUNTIFS('Our books'!$C$9:$C$1008,C668&amp;"",'Our books'!$D$9:$D$1008,E668)&gt;=COUNTIFS($C$9:C668,C668&amp;"",$E$9:E668,E668),"Matched",IF(COUNTIF('Our books'!$C$9:$C$1008,C668&amp;"")&gt;0,"Reference found - amount differs","Only on this side")))))</f>
        <v/>
      </c>
    </row>
    <row r="669" customFormat="false" ht="15" hidden="false" customHeight="false" outlineLevel="0" collapsed="false">
      <c r="A669" s="17"/>
      <c r="B669" s="8"/>
      <c r="C669" s="8"/>
      <c r="D669" s="18"/>
      <c r="E669" s="18"/>
      <c r="F669" s="10" t="str">
        <f aca="false">IF(N(D669)+N(E669)=0,"",IF(C669="","No reference",IF(N(D669)&gt;0,IF(COUNTIFS('Our books'!$C$9:$C$1008,C669&amp;"",'Our books'!$E$9:$E$1008,D669)&gt;=COUNTIFS($C$9:C669,C669&amp;"",$D$9:D669,D669),"Matched",IF(COUNTIF('Our books'!$C$9:$C$1008,C669&amp;"")&gt;0,"Reference found - amount differs","Only on this side")),IF(COUNTIFS('Our books'!$C$9:$C$1008,C669&amp;"",'Our books'!$D$9:$D$1008,E669)&gt;=COUNTIFS($C$9:C669,C669&amp;"",$E$9:E669,E669),"Matched",IF(COUNTIF('Our books'!$C$9:$C$1008,C669&amp;"")&gt;0,"Reference found - amount differs","Only on this side")))))</f>
        <v/>
      </c>
    </row>
    <row r="670" customFormat="false" ht="15" hidden="false" customHeight="false" outlineLevel="0" collapsed="false">
      <c r="A670" s="17"/>
      <c r="B670" s="8"/>
      <c r="C670" s="8"/>
      <c r="D670" s="18"/>
      <c r="E670" s="18"/>
      <c r="F670" s="10" t="str">
        <f aca="false">IF(N(D670)+N(E670)=0,"",IF(C670="","No reference",IF(N(D670)&gt;0,IF(COUNTIFS('Our books'!$C$9:$C$1008,C670&amp;"",'Our books'!$E$9:$E$1008,D670)&gt;=COUNTIFS($C$9:C670,C670&amp;"",$D$9:D670,D670),"Matched",IF(COUNTIF('Our books'!$C$9:$C$1008,C670&amp;"")&gt;0,"Reference found - amount differs","Only on this side")),IF(COUNTIFS('Our books'!$C$9:$C$1008,C670&amp;"",'Our books'!$D$9:$D$1008,E670)&gt;=COUNTIFS($C$9:C670,C670&amp;"",$E$9:E670,E670),"Matched",IF(COUNTIF('Our books'!$C$9:$C$1008,C670&amp;"")&gt;0,"Reference found - amount differs","Only on this side")))))</f>
        <v/>
      </c>
    </row>
    <row r="671" customFormat="false" ht="15" hidden="false" customHeight="false" outlineLevel="0" collapsed="false">
      <c r="A671" s="17"/>
      <c r="B671" s="8"/>
      <c r="C671" s="8"/>
      <c r="D671" s="18"/>
      <c r="E671" s="18"/>
      <c r="F671" s="10" t="str">
        <f aca="false">IF(N(D671)+N(E671)=0,"",IF(C671="","No reference",IF(N(D671)&gt;0,IF(COUNTIFS('Our books'!$C$9:$C$1008,C671&amp;"",'Our books'!$E$9:$E$1008,D671)&gt;=COUNTIFS($C$9:C671,C671&amp;"",$D$9:D671,D671),"Matched",IF(COUNTIF('Our books'!$C$9:$C$1008,C671&amp;"")&gt;0,"Reference found - amount differs","Only on this side")),IF(COUNTIFS('Our books'!$C$9:$C$1008,C671&amp;"",'Our books'!$D$9:$D$1008,E671)&gt;=COUNTIFS($C$9:C671,C671&amp;"",$E$9:E671,E671),"Matched",IF(COUNTIF('Our books'!$C$9:$C$1008,C671&amp;"")&gt;0,"Reference found - amount differs","Only on this side")))))</f>
        <v/>
      </c>
    </row>
    <row r="672" customFormat="false" ht="15" hidden="false" customHeight="false" outlineLevel="0" collapsed="false">
      <c r="A672" s="17"/>
      <c r="B672" s="8"/>
      <c r="C672" s="8"/>
      <c r="D672" s="18"/>
      <c r="E672" s="18"/>
      <c r="F672" s="10" t="str">
        <f aca="false">IF(N(D672)+N(E672)=0,"",IF(C672="","No reference",IF(N(D672)&gt;0,IF(COUNTIFS('Our books'!$C$9:$C$1008,C672&amp;"",'Our books'!$E$9:$E$1008,D672)&gt;=COUNTIFS($C$9:C672,C672&amp;"",$D$9:D672,D672),"Matched",IF(COUNTIF('Our books'!$C$9:$C$1008,C672&amp;"")&gt;0,"Reference found - amount differs","Only on this side")),IF(COUNTIFS('Our books'!$C$9:$C$1008,C672&amp;"",'Our books'!$D$9:$D$1008,E672)&gt;=COUNTIFS($C$9:C672,C672&amp;"",$E$9:E672,E672),"Matched",IF(COUNTIF('Our books'!$C$9:$C$1008,C672&amp;"")&gt;0,"Reference found - amount differs","Only on this side")))))</f>
        <v/>
      </c>
    </row>
    <row r="673" customFormat="false" ht="15" hidden="false" customHeight="false" outlineLevel="0" collapsed="false">
      <c r="A673" s="17"/>
      <c r="B673" s="8"/>
      <c r="C673" s="8"/>
      <c r="D673" s="18"/>
      <c r="E673" s="18"/>
      <c r="F673" s="10" t="str">
        <f aca="false">IF(N(D673)+N(E673)=0,"",IF(C673="","No reference",IF(N(D673)&gt;0,IF(COUNTIFS('Our books'!$C$9:$C$1008,C673&amp;"",'Our books'!$E$9:$E$1008,D673)&gt;=COUNTIFS($C$9:C673,C673&amp;"",$D$9:D673,D673),"Matched",IF(COUNTIF('Our books'!$C$9:$C$1008,C673&amp;"")&gt;0,"Reference found - amount differs","Only on this side")),IF(COUNTIFS('Our books'!$C$9:$C$1008,C673&amp;"",'Our books'!$D$9:$D$1008,E673)&gt;=COUNTIFS($C$9:C673,C673&amp;"",$E$9:E673,E673),"Matched",IF(COUNTIF('Our books'!$C$9:$C$1008,C673&amp;"")&gt;0,"Reference found - amount differs","Only on this side")))))</f>
        <v/>
      </c>
    </row>
    <row r="674" customFormat="false" ht="15" hidden="false" customHeight="false" outlineLevel="0" collapsed="false">
      <c r="A674" s="17"/>
      <c r="B674" s="8"/>
      <c r="C674" s="8"/>
      <c r="D674" s="18"/>
      <c r="E674" s="18"/>
      <c r="F674" s="10" t="str">
        <f aca="false">IF(N(D674)+N(E674)=0,"",IF(C674="","No reference",IF(N(D674)&gt;0,IF(COUNTIFS('Our books'!$C$9:$C$1008,C674&amp;"",'Our books'!$E$9:$E$1008,D674)&gt;=COUNTIFS($C$9:C674,C674&amp;"",$D$9:D674,D674),"Matched",IF(COUNTIF('Our books'!$C$9:$C$1008,C674&amp;"")&gt;0,"Reference found - amount differs","Only on this side")),IF(COUNTIFS('Our books'!$C$9:$C$1008,C674&amp;"",'Our books'!$D$9:$D$1008,E674)&gt;=COUNTIFS($C$9:C674,C674&amp;"",$E$9:E674,E674),"Matched",IF(COUNTIF('Our books'!$C$9:$C$1008,C674&amp;"")&gt;0,"Reference found - amount differs","Only on this side")))))</f>
        <v/>
      </c>
    </row>
    <row r="675" customFormat="false" ht="15" hidden="false" customHeight="false" outlineLevel="0" collapsed="false">
      <c r="A675" s="17"/>
      <c r="B675" s="8"/>
      <c r="C675" s="8"/>
      <c r="D675" s="18"/>
      <c r="E675" s="18"/>
      <c r="F675" s="10" t="str">
        <f aca="false">IF(N(D675)+N(E675)=0,"",IF(C675="","No reference",IF(N(D675)&gt;0,IF(COUNTIFS('Our books'!$C$9:$C$1008,C675&amp;"",'Our books'!$E$9:$E$1008,D675)&gt;=COUNTIFS($C$9:C675,C675&amp;"",$D$9:D675,D675),"Matched",IF(COUNTIF('Our books'!$C$9:$C$1008,C675&amp;"")&gt;0,"Reference found - amount differs","Only on this side")),IF(COUNTIFS('Our books'!$C$9:$C$1008,C675&amp;"",'Our books'!$D$9:$D$1008,E675)&gt;=COUNTIFS($C$9:C675,C675&amp;"",$E$9:E675,E675),"Matched",IF(COUNTIF('Our books'!$C$9:$C$1008,C675&amp;"")&gt;0,"Reference found - amount differs","Only on this side")))))</f>
        <v/>
      </c>
    </row>
    <row r="676" customFormat="false" ht="15" hidden="false" customHeight="false" outlineLevel="0" collapsed="false">
      <c r="A676" s="17"/>
      <c r="B676" s="8"/>
      <c r="C676" s="8"/>
      <c r="D676" s="18"/>
      <c r="E676" s="18"/>
      <c r="F676" s="10" t="str">
        <f aca="false">IF(N(D676)+N(E676)=0,"",IF(C676="","No reference",IF(N(D676)&gt;0,IF(COUNTIFS('Our books'!$C$9:$C$1008,C676&amp;"",'Our books'!$E$9:$E$1008,D676)&gt;=COUNTIFS($C$9:C676,C676&amp;"",$D$9:D676,D676),"Matched",IF(COUNTIF('Our books'!$C$9:$C$1008,C676&amp;"")&gt;0,"Reference found - amount differs","Only on this side")),IF(COUNTIFS('Our books'!$C$9:$C$1008,C676&amp;"",'Our books'!$D$9:$D$1008,E676)&gt;=COUNTIFS($C$9:C676,C676&amp;"",$E$9:E676,E676),"Matched",IF(COUNTIF('Our books'!$C$9:$C$1008,C676&amp;"")&gt;0,"Reference found - amount differs","Only on this side")))))</f>
        <v/>
      </c>
    </row>
    <row r="677" customFormat="false" ht="15" hidden="false" customHeight="false" outlineLevel="0" collapsed="false">
      <c r="A677" s="17"/>
      <c r="B677" s="8"/>
      <c r="C677" s="8"/>
      <c r="D677" s="18"/>
      <c r="E677" s="18"/>
      <c r="F677" s="10" t="str">
        <f aca="false">IF(N(D677)+N(E677)=0,"",IF(C677="","No reference",IF(N(D677)&gt;0,IF(COUNTIFS('Our books'!$C$9:$C$1008,C677&amp;"",'Our books'!$E$9:$E$1008,D677)&gt;=COUNTIFS($C$9:C677,C677&amp;"",$D$9:D677,D677),"Matched",IF(COUNTIF('Our books'!$C$9:$C$1008,C677&amp;"")&gt;0,"Reference found - amount differs","Only on this side")),IF(COUNTIFS('Our books'!$C$9:$C$1008,C677&amp;"",'Our books'!$D$9:$D$1008,E677)&gt;=COUNTIFS($C$9:C677,C677&amp;"",$E$9:E677,E677),"Matched",IF(COUNTIF('Our books'!$C$9:$C$1008,C677&amp;"")&gt;0,"Reference found - amount differs","Only on this side")))))</f>
        <v/>
      </c>
    </row>
    <row r="678" customFormat="false" ht="15" hidden="false" customHeight="false" outlineLevel="0" collapsed="false">
      <c r="A678" s="17"/>
      <c r="B678" s="8"/>
      <c r="C678" s="8"/>
      <c r="D678" s="18"/>
      <c r="E678" s="18"/>
      <c r="F678" s="10" t="str">
        <f aca="false">IF(N(D678)+N(E678)=0,"",IF(C678="","No reference",IF(N(D678)&gt;0,IF(COUNTIFS('Our books'!$C$9:$C$1008,C678&amp;"",'Our books'!$E$9:$E$1008,D678)&gt;=COUNTIFS($C$9:C678,C678&amp;"",$D$9:D678,D678),"Matched",IF(COUNTIF('Our books'!$C$9:$C$1008,C678&amp;"")&gt;0,"Reference found - amount differs","Only on this side")),IF(COUNTIFS('Our books'!$C$9:$C$1008,C678&amp;"",'Our books'!$D$9:$D$1008,E678)&gt;=COUNTIFS($C$9:C678,C678&amp;"",$E$9:E678,E678),"Matched",IF(COUNTIF('Our books'!$C$9:$C$1008,C678&amp;"")&gt;0,"Reference found - amount differs","Only on this side")))))</f>
        <v/>
      </c>
    </row>
    <row r="679" customFormat="false" ht="15" hidden="false" customHeight="false" outlineLevel="0" collapsed="false">
      <c r="A679" s="17"/>
      <c r="B679" s="8"/>
      <c r="C679" s="8"/>
      <c r="D679" s="18"/>
      <c r="E679" s="18"/>
      <c r="F679" s="10" t="str">
        <f aca="false">IF(N(D679)+N(E679)=0,"",IF(C679="","No reference",IF(N(D679)&gt;0,IF(COUNTIFS('Our books'!$C$9:$C$1008,C679&amp;"",'Our books'!$E$9:$E$1008,D679)&gt;=COUNTIFS($C$9:C679,C679&amp;"",$D$9:D679,D679),"Matched",IF(COUNTIF('Our books'!$C$9:$C$1008,C679&amp;"")&gt;0,"Reference found - amount differs","Only on this side")),IF(COUNTIFS('Our books'!$C$9:$C$1008,C679&amp;"",'Our books'!$D$9:$D$1008,E679)&gt;=COUNTIFS($C$9:C679,C679&amp;"",$E$9:E679,E679),"Matched",IF(COUNTIF('Our books'!$C$9:$C$1008,C679&amp;"")&gt;0,"Reference found - amount differs","Only on this side")))))</f>
        <v/>
      </c>
    </row>
    <row r="680" customFormat="false" ht="15" hidden="false" customHeight="false" outlineLevel="0" collapsed="false">
      <c r="A680" s="17"/>
      <c r="B680" s="8"/>
      <c r="C680" s="8"/>
      <c r="D680" s="18"/>
      <c r="E680" s="18"/>
      <c r="F680" s="10" t="str">
        <f aca="false">IF(N(D680)+N(E680)=0,"",IF(C680="","No reference",IF(N(D680)&gt;0,IF(COUNTIFS('Our books'!$C$9:$C$1008,C680&amp;"",'Our books'!$E$9:$E$1008,D680)&gt;=COUNTIFS($C$9:C680,C680&amp;"",$D$9:D680,D680),"Matched",IF(COUNTIF('Our books'!$C$9:$C$1008,C680&amp;"")&gt;0,"Reference found - amount differs","Only on this side")),IF(COUNTIFS('Our books'!$C$9:$C$1008,C680&amp;"",'Our books'!$D$9:$D$1008,E680)&gt;=COUNTIFS($C$9:C680,C680&amp;"",$E$9:E680,E680),"Matched",IF(COUNTIF('Our books'!$C$9:$C$1008,C680&amp;"")&gt;0,"Reference found - amount differs","Only on this side")))))</f>
        <v/>
      </c>
    </row>
    <row r="681" customFormat="false" ht="15" hidden="false" customHeight="false" outlineLevel="0" collapsed="false">
      <c r="A681" s="17"/>
      <c r="B681" s="8"/>
      <c r="C681" s="8"/>
      <c r="D681" s="18"/>
      <c r="E681" s="18"/>
      <c r="F681" s="10" t="str">
        <f aca="false">IF(N(D681)+N(E681)=0,"",IF(C681="","No reference",IF(N(D681)&gt;0,IF(COUNTIFS('Our books'!$C$9:$C$1008,C681&amp;"",'Our books'!$E$9:$E$1008,D681)&gt;=COUNTIFS($C$9:C681,C681&amp;"",$D$9:D681,D681),"Matched",IF(COUNTIF('Our books'!$C$9:$C$1008,C681&amp;"")&gt;0,"Reference found - amount differs","Only on this side")),IF(COUNTIFS('Our books'!$C$9:$C$1008,C681&amp;"",'Our books'!$D$9:$D$1008,E681)&gt;=COUNTIFS($C$9:C681,C681&amp;"",$E$9:E681,E681),"Matched",IF(COUNTIF('Our books'!$C$9:$C$1008,C681&amp;"")&gt;0,"Reference found - amount differs","Only on this side")))))</f>
        <v/>
      </c>
    </row>
    <row r="682" customFormat="false" ht="15" hidden="false" customHeight="false" outlineLevel="0" collapsed="false">
      <c r="A682" s="17"/>
      <c r="B682" s="8"/>
      <c r="C682" s="8"/>
      <c r="D682" s="18"/>
      <c r="E682" s="18"/>
      <c r="F682" s="10" t="str">
        <f aca="false">IF(N(D682)+N(E682)=0,"",IF(C682="","No reference",IF(N(D682)&gt;0,IF(COUNTIFS('Our books'!$C$9:$C$1008,C682&amp;"",'Our books'!$E$9:$E$1008,D682)&gt;=COUNTIFS($C$9:C682,C682&amp;"",$D$9:D682,D682),"Matched",IF(COUNTIF('Our books'!$C$9:$C$1008,C682&amp;"")&gt;0,"Reference found - amount differs","Only on this side")),IF(COUNTIFS('Our books'!$C$9:$C$1008,C682&amp;"",'Our books'!$D$9:$D$1008,E682)&gt;=COUNTIFS($C$9:C682,C682&amp;"",$E$9:E682,E682),"Matched",IF(COUNTIF('Our books'!$C$9:$C$1008,C682&amp;"")&gt;0,"Reference found - amount differs","Only on this side")))))</f>
        <v/>
      </c>
    </row>
    <row r="683" customFormat="false" ht="15" hidden="false" customHeight="false" outlineLevel="0" collapsed="false">
      <c r="A683" s="17"/>
      <c r="B683" s="8"/>
      <c r="C683" s="8"/>
      <c r="D683" s="18"/>
      <c r="E683" s="18"/>
      <c r="F683" s="10" t="str">
        <f aca="false">IF(N(D683)+N(E683)=0,"",IF(C683="","No reference",IF(N(D683)&gt;0,IF(COUNTIFS('Our books'!$C$9:$C$1008,C683&amp;"",'Our books'!$E$9:$E$1008,D683)&gt;=COUNTIFS($C$9:C683,C683&amp;"",$D$9:D683,D683),"Matched",IF(COUNTIF('Our books'!$C$9:$C$1008,C683&amp;"")&gt;0,"Reference found - amount differs","Only on this side")),IF(COUNTIFS('Our books'!$C$9:$C$1008,C683&amp;"",'Our books'!$D$9:$D$1008,E683)&gt;=COUNTIFS($C$9:C683,C683&amp;"",$E$9:E683,E683),"Matched",IF(COUNTIF('Our books'!$C$9:$C$1008,C683&amp;"")&gt;0,"Reference found - amount differs","Only on this side")))))</f>
        <v/>
      </c>
    </row>
    <row r="684" customFormat="false" ht="15" hidden="false" customHeight="false" outlineLevel="0" collapsed="false">
      <c r="A684" s="17"/>
      <c r="B684" s="8"/>
      <c r="C684" s="8"/>
      <c r="D684" s="18"/>
      <c r="E684" s="18"/>
      <c r="F684" s="10" t="str">
        <f aca="false">IF(N(D684)+N(E684)=0,"",IF(C684="","No reference",IF(N(D684)&gt;0,IF(COUNTIFS('Our books'!$C$9:$C$1008,C684&amp;"",'Our books'!$E$9:$E$1008,D684)&gt;=COUNTIFS($C$9:C684,C684&amp;"",$D$9:D684,D684),"Matched",IF(COUNTIF('Our books'!$C$9:$C$1008,C684&amp;"")&gt;0,"Reference found - amount differs","Only on this side")),IF(COUNTIFS('Our books'!$C$9:$C$1008,C684&amp;"",'Our books'!$D$9:$D$1008,E684)&gt;=COUNTIFS($C$9:C684,C684&amp;"",$E$9:E684,E684),"Matched",IF(COUNTIF('Our books'!$C$9:$C$1008,C684&amp;"")&gt;0,"Reference found - amount differs","Only on this side")))))</f>
        <v/>
      </c>
    </row>
    <row r="685" customFormat="false" ht="15" hidden="false" customHeight="false" outlineLevel="0" collapsed="false">
      <c r="A685" s="17"/>
      <c r="B685" s="8"/>
      <c r="C685" s="8"/>
      <c r="D685" s="18"/>
      <c r="E685" s="18"/>
      <c r="F685" s="10" t="str">
        <f aca="false">IF(N(D685)+N(E685)=0,"",IF(C685="","No reference",IF(N(D685)&gt;0,IF(COUNTIFS('Our books'!$C$9:$C$1008,C685&amp;"",'Our books'!$E$9:$E$1008,D685)&gt;=COUNTIFS($C$9:C685,C685&amp;"",$D$9:D685,D685),"Matched",IF(COUNTIF('Our books'!$C$9:$C$1008,C685&amp;"")&gt;0,"Reference found - amount differs","Only on this side")),IF(COUNTIFS('Our books'!$C$9:$C$1008,C685&amp;"",'Our books'!$D$9:$D$1008,E685)&gt;=COUNTIFS($C$9:C685,C685&amp;"",$E$9:E685,E685),"Matched",IF(COUNTIF('Our books'!$C$9:$C$1008,C685&amp;"")&gt;0,"Reference found - amount differs","Only on this side")))))</f>
        <v/>
      </c>
    </row>
    <row r="686" customFormat="false" ht="15" hidden="false" customHeight="false" outlineLevel="0" collapsed="false">
      <c r="A686" s="17"/>
      <c r="B686" s="8"/>
      <c r="C686" s="8"/>
      <c r="D686" s="18"/>
      <c r="E686" s="18"/>
      <c r="F686" s="10" t="str">
        <f aca="false">IF(N(D686)+N(E686)=0,"",IF(C686="","No reference",IF(N(D686)&gt;0,IF(COUNTIFS('Our books'!$C$9:$C$1008,C686&amp;"",'Our books'!$E$9:$E$1008,D686)&gt;=COUNTIFS($C$9:C686,C686&amp;"",$D$9:D686,D686),"Matched",IF(COUNTIF('Our books'!$C$9:$C$1008,C686&amp;"")&gt;0,"Reference found - amount differs","Only on this side")),IF(COUNTIFS('Our books'!$C$9:$C$1008,C686&amp;"",'Our books'!$D$9:$D$1008,E686)&gt;=COUNTIFS($C$9:C686,C686&amp;"",$E$9:E686,E686),"Matched",IF(COUNTIF('Our books'!$C$9:$C$1008,C686&amp;"")&gt;0,"Reference found - amount differs","Only on this side")))))</f>
        <v/>
      </c>
    </row>
    <row r="687" customFormat="false" ht="15" hidden="false" customHeight="false" outlineLevel="0" collapsed="false">
      <c r="A687" s="17"/>
      <c r="B687" s="8"/>
      <c r="C687" s="8"/>
      <c r="D687" s="18"/>
      <c r="E687" s="18"/>
      <c r="F687" s="10" t="str">
        <f aca="false">IF(N(D687)+N(E687)=0,"",IF(C687="","No reference",IF(N(D687)&gt;0,IF(COUNTIFS('Our books'!$C$9:$C$1008,C687&amp;"",'Our books'!$E$9:$E$1008,D687)&gt;=COUNTIFS($C$9:C687,C687&amp;"",$D$9:D687,D687),"Matched",IF(COUNTIF('Our books'!$C$9:$C$1008,C687&amp;"")&gt;0,"Reference found - amount differs","Only on this side")),IF(COUNTIFS('Our books'!$C$9:$C$1008,C687&amp;"",'Our books'!$D$9:$D$1008,E687)&gt;=COUNTIFS($C$9:C687,C687&amp;"",$E$9:E687,E687),"Matched",IF(COUNTIF('Our books'!$C$9:$C$1008,C687&amp;"")&gt;0,"Reference found - amount differs","Only on this side")))))</f>
        <v/>
      </c>
    </row>
    <row r="688" customFormat="false" ht="15" hidden="false" customHeight="false" outlineLevel="0" collapsed="false">
      <c r="A688" s="17"/>
      <c r="B688" s="8"/>
      <c r="C688" s="8"/>
      <c r="D688" s="18"/>
      <c r="E688" s="18"/>
      <c r="F688" s="10" t="str">
        <f aca="false">IF(N(D688)+N(E688)=0,"",IF(C688="","No reference",IF(N(D688)&gt;0,IF(COUNTIFS('Our books'!$C$9:$C$1008,C688&amp;"",'Our books'!$E$9:$E$1008,D688)&gt;=COUNTIFS($C$9:C688,C688&amp;"",$D$9:D688,D688),"Matched",IF(COUNTIF('Our books'!$C$9:$C$1008,C688&amp;"")&gt;0,"Reference found - amount differs","Only on this side")),IF(COUNTIFS('Our books'!$C$9:$C$1008,C688&amp;"",'Our books'!$D$9:$D$1008,E688)&gt;=COUNTIFS($C$9:C688,C688&amp;"",$E$9:E688,E688),"Matched",IF(COUNTIF('Our books'!$C$9:$C$1008,C688&amp;"")&gt;0,"Reference found - amount differs","Only on this side")))))</f>
        <v/>
      </c>
    </row>
    <row r="689" customFormat="false" ht="15" hidden="false" customHeight="false" outlineLevel="0" collapsed="false">
      <c r="A689" s="17"/>
      <c r="B689" s="8"/>
      <c r="C689" s="8"/>
      <c r="D689" s="18"/>
      <c r="E689" s="18"/>
      <c r="F689" s="10" t="str">
        <f aca="false">IF(N(D689)+N(E689)=0,"",IF(C689="","No reference",IF(N(D689)&gt;0,IF(COUNTIFS('Our books'!$C$9:$C$1008,C689&amp;"",'Our books'!$E$9:$E$1008,D689)&gt;=COUNTIFS($C$9:C689,C689&amp;"",$D$9:D689,D689),"Matched",IF(COUNTIF('Our books'!$C$9:$C$1008,C689&amp;"")&gt;0,"Reference found - amount differs","Only on this side")),IF(COUNTIFS('Our books'!$C$9:$C$1008,C689&amp;"",'Our books'!$D$9:$D$1008,E689)&gt;=COUNTIFS($C$9:C689,C689&amp;"",$E$9:E689,E689),"Matched",IF(COUNTIF('Our books'!$C$9:$C$1008,C689&amp;"")&gt;0,"Reference found - amount differs","Only on this side")))))</f>
        <v/>
      </c>
    </row>
    <row r="690" customFormat="false" ht="15" hidden="false" customHeight="false" outlineLevel="0" collapsed="false">
      <c r="A690" s="17"/>
      <c r="B690" s="8"/>
      <c r="C690" s="8"/>
      <c r="D690" s="18"/>
      <c r="E690" s="18"/>
      <c r="F690" s="10" t="str">
        <f aca="false">IF(N(D690)+N(E690)=0,"",IF(C690="","No reference",IF(N(D690)&gt;0,IF(COUNTIFS('Our books'!$C$9:$C$1008,C690&amp;"",'Our books'!$E$9:$E$1008,D690)&gt;=COUNTIFS($C$9:C690,C690&amp;"",$D$9:D690,D690),"Matched",IF(COUNTIF('Our books'!$C$9:$C$1008,C690&amp;"")&gt;0,"Reference found - amount differs","Only on this side")),IF(COUNTIFS('Our books'!$C$9:$C$1008,C690&amp;"",'Our books'!$D$9:$D$1008,E690)&gt;=COUNTIFS($C$9:C690,C690&amp;"",$E$9:E690,E690),"Matched",IF(COUNTIF('Our books'!$C$9:$C$1008,C690&amp;"")&gt;0,"Reference found - amount differs","Only on this side")))))</f>
        <v/>
      </c>
    </row>
    <row r="691" customFormat="false" ht="15" hidden="false" customHeight="false" outlineLevel="0" collapsed="false">
      <c r="A691" s="17"/>
      <c r="B691" s="8"/>
      <c r="C691" s="8"/>
      <c r="D691" s="18"/>
      <c r="E691" s="18"/>
      <c r="F691" s="10" t="str">
        <f aca="false">IF(N(D691)+N(E691)=0,"",IF(C691="","No reference",IF(N(D691)&gt;0,IF(COUNTIFS('Our books'!$C$9:$C$1008,C691&amp;"",'Our books'!$E$9:$E$1008,D691)&gt;=COUNTIFS($C$9:C691,C691&amp;"",$D$9:D691,D691),"Matched",IF(COUNTIF('Our books'!$C$9:$C$1008,C691&amp;"")&gt;0,"Reference found - amount differs","Only on this side")),IF(COUNTIFS('Our books'!$C$9:$C$1008,C691&amp;"",'Our books'!$D$9:$D$1008,E691)&gt;=COUNTIFS($C$9:C691,C691&amp;"",$E$9:E691,E691),"Matched",IF(COUNTIF('Our books'!$C$9:$C$1008,C691&amp;"")&gt;0,"Reference found - amount differs","Only on this side")))))</f>
        <v/>
      </c>
    </row>
    <row r="692" customFormat="false" ht="15" hidden="false" customHeight="false" outlineLevel="0" collapsed="false">
      <c r="A692" s="17"/>
      <c r="B692" s="8"/>
      <c r="C692" s="8"/>
      <c r="D692" s="18"/>
      <c r="E692" s="18"/>
      <c r="F692" s="10" t="str">
        <f aca="false">IF(N(D692)+N(E692)=0,"",IF(C692="","No reference",IF(N(D692)&gt;0,IF(COUNTIFS('Our books'!$C$9:$C$1008,C692&amp;"",'Our books'!$E$9:$E$1008,D692)&gt;=COUNTIFS($C$9:C692,C692&amp;"",$D$9:D692,D692),"Matched",IF(COUNTIF('Our books'!$C$9:$C$1008,C692&amp;"")&gt;0,"Reference found - amount differs","Only on this side")),IF(COUNTIFS('Our books'!$C$9:$C$1008,C692&amp;"",'Our books'!$D$9:$D$1008,E692)&gt;=COUNTIFS($C$9:C692,C692&amp;"",$E$9:E692,E692),"Matched",IF(COUNTIF('Our books'!$C$9:$C$1008,C692&amp;"")&gt;0,"Reference found - amount differs","Only on this side")))))</f>
        <v/>
      </c>
    </row>
    <row r="693" customFormat="false" ht="15" hidden="false" customHeight="false" outlineLevel="0" collapsed="false">
      <c r="A693" s="17"/>
      <c r="B693" s="8"/>
      <c r="C693" s="8"/>
      <c r="D693" s="18"/>
      <c r="E693" s="18"/>
      <c r="F693" s="10" t="str">
        <f aca="false">IF(N(D693)+N(E693)=0,"",IF(C693="","No reference",IF(N(D693)&gt;0,IF(COUNTIFS('Our books'!$C$9:$C$1008,C693&amp;"",'Our books'!$E$9:$E$1008,D693)&gt;=COUNTIFS($C$9:C693,C693&amp;"",$D$9:D693,D693),"Matched",IF(COUNTIF('Our books'!$C$9:$C$1008,C693&amp;"")&gt;0,"Reference found - amount differs","Only on this side")),IF(COUNTIFS('Our books'!$C$9:$C$1008,C693&amp;"",'Our books'!$D$9:$D$1008,E693)&gt;=COUNTIFS($C$9:C693,C693&amp;"",$E$9:E693,E693),"Matched",IF(COUNTIF('Our books'!$C$9:$C$1008,C693&amp;"")&gt;0,"Reference found - amount differs","Only on this side")))))</f>
        <v/>
      </c>
    </row>
    <row r="694" customFormat="false" ht="15" hidden="false" customHeight="false" outlineLevel="0" collapsed="false">
      <c r="A694" s="17"/>
      <c r="B694" s="8"/>
      <c r="C694" s="8"/>
      <c r="D694" s="18"/>
      <c r="E694" s="18"/>
      <c r="F694" s="10" t="str">
        <f aca="false">IF(N(D694)+N(E694)=0,"",IF(C694="","No reference",IF(N(D694)&gt;0,IF(COUNTIFS('Our books'!$C$9:$C$1008,C694&amp;"",'Our books'!$E$9:$E$1008,D694)&gt;=COUNTIFS($C$9:C694,C694&amp;"",$D$9:D694,D694),"Matched",IF(COUNTIF('Our books'!$C$9:$C$1008,C694&amp;"")&gt;0,"Reference found - amount differs","Only on this side")),IF(COUNTIFS('Our books'!$C$9:$C$1008,C694&amp;"",'Our books'!$D$9:$D$1008,E694)&gt;=COUNTIFS($C$9:C694,C694&amp;"",$E$9:E694,E694),"Matched",IF(COUNTIF('Our books'!$C$9:$C$1008,C694&amp;"")&gt;0,"Reference found - amount differs","Only on this side")))))</f>
        <v/>
      </c>
    </row>
    <row r="695" customFormat="false" ht="15" hidden="false" customHeight="false" outlineLevel="0" collapsed="false">
      <c r="A695" s="17"/>
      <c r="B695" s="8"/>
      <c r="C695" s="8"/>
      <c r="D695" s="18"/>
      <c r="E695" s="18"/>
      <c r="F695" s="10" t="str">
        <f aca="false">IF(N(D695)+N(E695)=0,"",IF(C695="","No reference",IF(N(D695)&gt;0,IF(COUNTIFS('Our books'!$C$9:$C$1008,C695&amp;"",'Our books'!$E$9:$E$1008,D695)&gt;=COUNTIFS($C$9:C695,C695&amp;"",$D$9:D695,D695),"Matched",IF(COUNTIF('Our books'!$C$9:$C$1008,C695&amp;"")&gt;0,"Reference found - amount differs","Only on this side")),IF(COUNTIFS('Our books'!$C$9:$C$1008,C695&amp;"",'Our books'!$D$9:$D$1008,E695)&gt;=COUNTIFS($C$9:C695,C695&amp;"",$E$9:E695,E695),"Matched",IF(COUNTIF('Our books'!$C$9:$C$1008,C695&amp;"")&gt;0,"Reference found - amount differs","Only on this side")))))</f>
        <v/>
      </c>
    </row>
    <row r="696" customFormat="false" ht="15" hidden="false" customHeight="false" outlineLevel="0" collapsed="false">
      <c r="A696" s="17"/>
      <c r="B696" s="8"/>
      <c r="C696" s="8"/>
      <c r="D696" s="18"/>
      <c r="E696" s="18"/>
      <c r="F696" s="10" t="str">
        <f aca="false">IF(N(D696)+N(E696)=0,"",IF(C696="","No reference",IF(N(D696)&gt;0,IF(COUNTIFS('Our books'!$C$9:$C$1008,C696&amp;"",'Our books'!$E$9:$E$1008,D696)&gt;=COUNTIFS($C$9:C696,C696&amp;"",$D$9:D696,D696),"Matched",IF(COUNTIF('Our books'!$C$9:$C$1008,C696&amp;"")&gt;0,"Reference found - amount differs","Only on this side")),IF(COUNTIFS('Our books'!$C$9:$C$1008,C696&amp;"",'Our books'!$D$9:$D$1008,E696)&gt;=COUNTIFS($C$9:C696,C696&amp;"",$E$9:E696,E696),"Matched",IF(COUNTIF('Our books'!$C$9:$C$1008,C696&amp;"")&gt;0,"Reference found - amount differs","Only on this side")))))</f>
        <v/>
      </c>
    </row>
    <row r="697" customFormat="false" ht="15" hidden="false" customHeight="false" outlineLevel="0" collapsed="false">
      <c r="A697" s="17"/>
      <c r="B697" s="8"/>
      <c r="C697" s="8"/>
      <c r="D697" s="18"/>
      <c r="E697" s="18"/>
      <c r="F697" s="10" t="str">
        <f aca="false">IF(N(D697)+N(E697)=0,"",IF(C697="","No reference",IF(N(D697)&gt;0,IF(COUNTIFS('Our books'!$C$9:$C$1008,C697&amp;"",'Our books'!$E$9:$E$1008,D697)&gt;=COUNTIFS($C$9:C697,C697&amp;"",$D$9:D697,D697),"Matched",IF(COUNTIF('Our books'!$C$9:$C$1008,C697&amp;"")&gt;0,"Reference found - amount differs","Only on this side")),IF(COUNTIFS('Our books'!$C$9:$C$1008,C697&amp;"",'Our books'!$D$9:$D$1008,E697)&gt;=COUNTIFS($C$9:C697,C697&amp;"",$E$9:E697,E697),"Matched",IF(COUNTIF('Our books'!$C$9:$C$1008,C697&amp;"")&gt;0,"Reference found - amount differs","Only on this side")))))</f>
        <v/>
      </c>
    </row>
    <row r="698" customFormat="false" ht="15" hidden="false" customHeight="false" outlineLevel="0" collapsed="false">
      <c r="A698" s="17"/>
      <c r="B698" s="8"/>
      <c r="C698" s="8"/>
      <c r="D698" s="18"/>
      <c r="E698" s="18"/>
      <c r="F698" s="10" t="str">
        <f aca="false">IF(N(D698)+N(E698)=0,"",IF(C698="","No reference",IF(N(D698)&gt;0,IF(COUNTIFS('Our books'!$C$9:$C$1008,C698&amp;"",'Our books'!$E$9:$E$1008,D698)&gt;=COUNTIFS($C$9:C698,C698&amp;"",$D$9:D698,D698),"Matched",IF(COUNTIF('Our books'!$C$9:$C$1008,C698&amp;"")&gt;0,"Reference found - amount differs","Only on this side")),IF(COUNTIFS('Our books'!$C$9:$C$1008,C698&amp;"",'Our books'!$D$9:$D$1008,E698)&gt;=COUNTIFS($C$9:C698,C698&amp;"",$E$9:E698,E698),"Matched",IF(COUNTIF('Our books'!$C$9:$C$1008,C698&amp;"")&gt;0,"Reference found - amount differs","Only on this side")))))</f>
        <v/>
      </c>
    </row>
    <row r="699" customFormat="false" ht="15" hidden="false" customHeight="false" outlineLevel="0" collapsed="false">
      <c r="A699" s="17"/>
      <c r="B699" s="8"/>
      <c r="C699" s="8"/>
      <c r="D699" s="18"/>
      <c r="E699" s="18"/>
      <c r="F699" s="10" t="str">
        <f aca="false">IF(N(D699)+N(E699)=0,"",IF(C699="","No reference",IF(N(D699)&gt;0,IF(COUNTIFS('Our books'!$C$9:$C$1008,C699&amp;"",'Our books'!$E$9:$E$1008,D699)&gt;=COUNTIFS($C$9:C699,C699&amp;"",$D$9:D699,D699),"Matched",IF(COUNTIF('Our books'!$C$9:$C$1008,C699&amp;"")&gt;0,"Reference found - amount differs","Only on this side")),IF(COUNTIFS('Our books'!$C$9:$C$1008,C699&amp;"",'Our books'!$D$9:$D$1008,E699)&gt;=COUNTIFS($C$9:C699,C699&amp;"",$E$9:E699,E699),"Matched",IF(COUNTIF('Our books'!$C$9:$C$1008,C699&amp;"")&gt;0,"Reference found - amount differs","Only on this side")))))</f>
        <v/>
      </c>
    </row>
    <row r="700" customFormat="false" ht="15" hidden="false" customHeight="false" outlineLevel="0" collapsed="false">
      <c r="A700" s="17"/>
      <c r="B700" s="8"/>
      <c r="C700" s="8"/>
      <c r="D700" s="18"/>
      <c r="E700" s="18"/>
      <c r="F700" s="10" t="str">
        <f aca="false">IF(N(D700)+N(E700)=0,"",IF(C700="","No reference",IF(N(D700)&gt;0,IF(COUNTIFS('Our books'!$C$9:$C$1008,C700&amp;"",'Our books'!$E$9:$E$1008,D700)&gt;=COUNTIFS($C$9:C700,C700&amp;"",$D$9:D700,D700),"Matched",IF(COUNTIF('Our books'!$C$9:$C$1008,C700&amp;"")&gt;0,"Reference found - amount differs","Only on this side")),IF(COUNTIFS('Our books'!$C$9:$C$1008,C700&amp;"",'Our books'!$D$9:$D$1008,E700)&gt;=COUNTIFS($C$9:C700,C700&amp;"",$E$9:E700,E700),"Matched",IF(COUNTIF('Our books'!$C$9:$C$1008,C700&amp;"")&gt;0,"Reference found - amount differs","Only on this side")))))</f>
        <v/>
      </c>
    </row>
    <row r="701" customFormat="false" ht="15" hidden="false" customHeight="false" outlineLevel="0" collapsed="false">
      <c r="A701" s="17"/>
      <c r="B701" s="8"/>
      <c r="C701" s="8"/>
      <c r="D701" s="18"/>
      <c r="E701" s="18"/>
      <c r="F701" s="10" t="str">
        <f aca="false">IF(N(D701)+N(E701)=0,"",IF(C701="","No reference",IF(N(D701)&gt;0,IF(COUNTIFS('Our books'!$C$9:$C$1008,C701&amp;"",'Our books'!$E$9:$E$1008,D701)&gt;=COUNTIFS($C$9:C701,C701&amp;"",$D$9:D701,D701),"Matched",IF(COUNTIF('Our books'!$C$9:$C$1008,C701&amp;"")&gt;0,"Reference found - amount differs","Only on this side")),IF(COUNTIFS('Our books'!$C$9:$C$1008,C701&amp;"",'Our books'!$D$9:$D$1008,E701)&gt;=COUNTIFS($C$9:C701,C701&amp;"",$E$9:E701,E701),"Matched",IF(COUNTIF('Our books'!$C$9:$C$1008,C701&amp;"")&gt;0,"Reference found - amount differs","Only on this side")))))</f>
        <v/>
      </c>
    </row>
    <row r="702" customFormat="false" ht="15" hidden="false" customHeight="false" outlineLevel="0" collapsed="false">
      <c r="A702" s="17"/>
      <c r="B702" s="8"/>
      <c r="C702" s="8"/>
      <c r="D702" s="18"/>
      <c r="E702" s="18"/>
      <c r="F702" s="10" t="str">
        <f aca="false">IF(N(D702)+N(E702)=0,"",IF(C702="","No reference",IF(N(D702)&gt;0,IF(COUNTIFS('Our books'!$C$9:$C$1008,C702&amp;"",'Our books'!$E$9:$E$1008,D702)&gt;=COUNTIFS($C$9:C702,C702&amp;"",$D$9:D702,D702),"Matched",IF(COUNTIF('Our books'!$C$9:$C$1008,C702&amp;"")&gt;0,"Reference found - amount differs","Only on this side")),IF(COUNTIFS('Our books'!$C$9:$C$1008,C702&amp;"",'Our books'!$D$9:$D$1008,E702)&gt;=COUNTIFS($C$9:C702,C702&amp;"",$E$9:E702,E702),"Matched",IF(COUNTIF('Our books'!$C$9:$C$1008,C702&amp;"")&gt;0,"Reference found - amount differs","Only on this side")))))</f>
        <v/>
      </c>
    </row>
    <row r="703" customFormat="false" ht="15" hidden="false" customHeight="false" outlineLevel="0" collapsed="false">
      <c r="A703" s="17"/>
      <c r="B703" s="8"/>
      <c r="C703" s="8"/>
      <c r="D703" s="18"/>
      <c r="E703" s="18"/>
      <c r="F703" s="10" t="str">
        <f aca="false">IF(N(D703)+N(E703)=0,"",IF(C703="","No reference",IF(N(D703)&gt;0,IF(COUNTIFS('Our books'!$C$9:$C$1008,C703&amp;"",'Our books'!$E$9:$E$1008,D703)&gt;=COUNTIFS($C$9:C703,C703&amp;"",$D$9:D703,D703),"Matched",IF(COUNTIF('Our books'!$C$9:$C$1008,C703&amp;"")&gt;0,"Reference found - amount differs","Only on this side")),IF(COUNTIFS('Our books'!$C$9:$C$1008,C703&amp;"",'Our books'!$D$9:$D$1008,E703)&gt;=COUNTIFS($C$9:C703,C703&amp;"",$E$9:E703,E703),"Matched",IF(COUNTIF('Our books'!$C$9:$C$1008,C703&amp;"")&gt;0,"Reference found - amount differs","Only on this side")))))</f>
        <v/>
      </c>
    </row>
    <row r="704" customFormat="false" ht="15" hidden="false" customHeight="false" outlineLevel="0" collapsed="false">
      <c r="A704" s="17"/>
      <c r="B704" s="8"/>
      <c r="C704" s="8"/>
      <c r="D704" s="18"/>
      <c r="E704" s="18"/>
      <c r="F704" s="10" t="str">
        <f aca="false">IF(N(D704)+N(E704)=0,"",IF(C704="","No reference",IF(N(D704)&gt;0,IF(COUNTIFS('Our books'!$C$9:$C$1008,C704&amp;"",'Our books'!$E$9:$E$1008,D704)&gt;=COUNTIFS($C$9:C704,C704&amp;"",$D$9:D704,D704),"Matched",IF(COUNTIF('Our books'!$C$9:$C$1008,C704&amp;"")&gt;0,"Reference found - amount differs","Only on this side")),IF(COUNTIFS('Our books'!$C$9:$C$1008,C704&amp;"",'Our books'!$D$9:$D$1008,E704)&gt;=COUNTIFS($C$9:C704,C704&amp;"",$E$9:E704,E704),"Matched",IF(COUNTIF('Our books'!$C$9:$C$1008,C704&amp;"")&gt;0,"Reference found - amount differs","Only on this side")))))</f>
        <v/>
      </c>
    </row>
    <row r="705" customFormat="false" ht="15" hidden="false" customHeight="false" outlineLevel="0" collapsed="false">
      <c r="A705" s="17"/>
      <c r="B705" s="8"/>
      <c r="C705" s="8"/>
      <c r="D705" s="18"/>
      <c r="E705" s="18"/>
      <c r="F705" s="10" t="str">
        <f aca="false">IF(N(D705)+N(E705)=0,"",IF(C705="","No reference",IF(N(D705)&gt;0,IF(COUNTIFS('Our books'!$C$9:$C$1008,C705&amp;"",'Our books'!$E$9:$E$1008,D705)&gt;=COUNTIFS($C$9:C705,C705&amp;"",$D$9:D705,D705),"Matched",IF(COUNTIF('Our books'!$C$9:$C$1008,C705&amp;"")&gt;0,"Reference found - amount differs","Only on this side")),IF(COUNTIFS('Our books'!$C$9:$C$1008,C705&amp;"",'Our books'!$D$9:$D$1008,E705)&gt;=COUNTIFS($C$9:C705,C705&amp;"",$E$9:E705,E705),"Matched",IF(COUNTIF('Our books'!$C$9:$C$1008,C705&amp;"")&gt;0,"Reference found - amount differs","Only on this side")))))</f>
        <v/>
      </c>
    </row>
    <row r="706" customFormat="false" ht="15" hidden="false" customHeight="false" outlineLevel="0" collapsed="false">
      <c r="A706" s="17"/>
      <c r="B706" s="8"/>
      <c r="C706" s="8"/>
      <c r="D706" s="18"/>
      <c r="E706" s="18"/>
      <c r="F706" s="10" t="str">
        <f aca="false">IF(N(D706)+N(E706)=0,"",IF(C706="","No reference",IF(N(D706)&gt;0,IF(COUNTIFS('Our books'!$C$9:$C$1008,C706&amp;"",'Our books'!$E$9:$E$1008,D706)&gt;=COUNTIFS($C$9:C706,C706&amp;"",$D$9:D706,D706),"Matched",IF(COUNTIF('Our books'!$C$9:$C$1008,C706&amp;"")&gt;0,"Reference found - amount differs","Only on this side")),IF(COUNTIFS('Our books'!$C$9:$C$1008,C706&amp;"",'Our books'!$D$9:$D$1008,E706)&gt;=COUNTIFS($C$9:C706,C706&amp;"",$E$9:E706,E706),"Matched",IF(COUNTIF('Our books'!$C$9:$C$1008,C706&amp;"")&gt;0,"Reference found - amount differs","Only on this side")))))</f>
        <v/>
      </c>
    </row>
    <row r="707" customFormat="false" ht="15" hidden="false" customHeight="false" outlineLevel="0" collapsed="false">
      <c r="A707" s="17"/>
      <c r="B707" s="8"/>
      <c r="C707" s="8"/>
      <c r="D707" s="18"/>
      <c r="E707" s="18"/>
      <c r="F707" s="10" t="str">
        <f aca="false">IF(N(D707)+N(E707)=0,"",IF(C707="","No reference",IF(N(D707)&gt;0,IF(COUNTIFS('Our books'!$C$9:$C$1008,C707&amp;"",'Our books'!$E$9:$E$1008,D707)&gt;=COUNTIFS($C$9:C707,C707&amp;"",$D$9:D707,D707),"Matched",IF(COUNTIF('Our books'!$C$9:$C$1008,C707&amp;"")&gt;0,"Reference found - amount differs","Only on this side")),IF(COUNTIFS('Our books'!$C$9:$C$1008,C707&amp;"",'Our books'!$D$9:$D$1008,E707)&gt;=COUNTIFS($C$9:C707,C707&amp;"",$E$9:E707,E707),"Matched",IF(COUNTIF('Our books'!$C$9:$C$1008,C707&amp;"")&gt;0,"Reference found - amount differs","Only on this side")))))</f>
        <v/>
      </c>
    </row>
    <row r="708" customFormat="false" ht="15" hidden="false" customHeight="false" outlineLevel="0" collapsed="false">
      <c r="A708" s="17"/>
      <c r="B708" s="8"/>
      <c r="C708" s="8"/>
      <c r="D708" s="18"/>
      <c r="E708" s="18"/>
      <c r="F708" s="10" t="str">
        <f aca="false">IF(N(D708)+N(E708)=0,"",IF(C708="","No reference",IF(N(D708)&gt;0,IF(COUNTIFS('Our books'!$C$9:$C$1008,C708&amp;"",'Our books'!$E$9:$E$1008,D708)&gt;=COUNTIFS($C$9:C708,C708&amp;"",$D$9:D708,D708),"Matched",IF(COUNTIF('Our books'!$C$9:$C$1008,C708&amp;"")&gt;0,"Reference found - amount differs","Only on this side")),IF(COUNTIFS('Our books'!$C$9:$C$1008,C708&amp;"",'Our books'!$D$9:$D$1008,E708)&gt;=COUNTIFS($C$9:C708,C708&amp;"",$E$9:E708,E708),"Matched",IF(COUNTIF('Our books'!$C$9:$C$1008,C708&amp;"")&gt;0,"Reference found - amount differs","Only on this side")))))</f>
        <v/>
      </c>
    </row>
    <row r="709" customFormat="false" ht="15" hidden="false" customHeight="false" outlineLevel="0" collapsed="false">
      <c r="A709" s="17"/>
      <c r="B709" s="8"/>
      <c r="C709" s="8"/>
      <c r="D709" s="18"/>
      <c r="E709" s="18"/>
      <c r="F709" s="10" t="str">
        <f aca="false">IF(N(D709)+N(E709)=0,"",IF(C709="","No reference",IF(N(D709)&gt;0,IF(COUNTIFS('Our books'!$C$9:$C$1008,C709&amp;"",'Our books'!$E$9:$E$1008,D709)&gt;=COUNTIFS($C$9:C709,C709&amp;"",$D$9:D709,D709),"Matched",IF(COUNTIF('Our books'!$C$9:$C$1008,C709&amp;"")&gt;0,"Reference found - amount differs","Only on this side")),IF(COUNTIFS('Our books'!$C$9:$C$1008,C709&amp;"",'Our books'!$D$9:$D$1008,E709)&gt;=COUNTIFS($C$9:C709,C709&amp;"",$E$9:E709,E709),"Matched",IF(COUNTIF('Our books'!$C$9:$C$1008,C709&amp;"")&gt;0,"Reference found - amount differs","Only on this side")))))</f>
        <v/>
      </c>
    </row>
    <row r="710" customFormat="false" ht="15" hidden="false" customHeight="false" outlineLevel="0" collapsed="false">
      <c r="A710" s="17"/>
      <c r="B710" s="8"/>
      <c r="C710" s="8"/>
      <c r="D710" s="18"/>
      <c r="E710" s="18"/>
      <c r="F710" s="10" t="str">
        <f aca="false">IF(N(D710)+N(E710)=0,"",IF(C710="","No reference",IF(N(D710)&gt;0,IF(COUNTIFS('Our books'!$C$9:$C$1008,C710&amp;"",'Our books'!$E$9:$E$1008,D710)&gt;=COUNTIFS($C$9:C710,C710&amp;"",$D$9:D710,D710),"Matched",IF(COUNTIF('Our books'!$C$9:$C$1008,C710&amp;"")&gt;0,"Reference found - amount differs","Only on this side")),IF(COUNTIFS('Our books'!$C$9:$C$1008,C710&amp;"",'Our books'!$D$9:$D$1008,E710)&gt;=COUNTIFS($C$9:C710,C710&amp;"",$E$9:E710,E710),"Matched",IF(COUNTIF('Our books'!$C$9:$C$1008,C710&amp;"")&gt;0,"Reference found - amount differs","Only on this side")))))</f>
        <v/>
      </c>
    </row>
    <row r="711" customFormat="false" ht="15" hidden="false" customHeight="false" outlineLevel="0" collapsed="false">
      <c r="A711" s="17"/>
      <c r="B711" s="8"/>
      <c r="C711" s="8"/>
      <c r="D711" s="18"/>
      <c r="E711" s="18"/>
      <c r="F711" s="10" t="str">
        <f aca="false">IF(N(D711)+N(E711)=0,"",IF(C711="","No reference",IF(N(D711)&gt;0,IF(COUNTIFS('Our books'!$C$9:$C$1008,C711&amp;"",'Our books'!$E$9:$E$1008,D711)&gt;=COUNTIFS($C$9:C711,C711&amp;"",$D$9:D711,D711),"Matched",IF(COUNTIF('Our books'!$C$9:$C$1008,C711&amp;"")&gt;0,"Reference found - amount differs","Only on this side")),IF(COUNTIFS('Our books'!$C$9:$C$1008,C711&amp;"",'Our books'!$D$9:$D$1008,E711)&gt;=COUNTIFS($C$9:C711,C711&amp;"",$E$9:E711,E711),"Matched",IF(COUNTIF('Our books'!$C$9:$C$1008,C711&amp;"")&gt;0,"Reference found - amount differs","Only on this side")))))</f>
        <v/>
      </c>
    </row>
    <row r="712" customFormat="false" ht="15" hidden="false" customHeight="false" outlineLevel="0" collapsed="false">
      <c r="A712" s="17"/>
      <c r="B712" s="8"/>
      <c r="C712" s="8"/>
      <c r="D712" s="18"/>
      <c r="E712" s="18"/>
      <c r="F712" s="10" t="str">
        <f aca="false">IF(N(D712)+N(E712)=0,"",IF(C712="","No reference",IF(N(D712)&gt;0,IF(COUNTIFS('Our books'!$C$9:$C$1008,C712&amp;"",'Our books'!$E$9:$E$1008,D712)&gt;=COUNTIFS($C$9:C712,C712&amp;"",$D$9:D712,D712),"Matched",IF(COUNTIF('Our books'!$C$9:$C$1008,C712&amp;"")&gt;0,"Reference found - amount differs","Only on this side")),IF(COUNTIFS('Our books'!$C$9:$C$1008,C712&amp;"",'Our books'!$D$9:$D$1008,E712)&gt;=COUNTIFS($C$9:C712,C712&amp;"",$E$9:E712,E712),"Matched",IF(COUNTIF('Our books'!$C$9:$C$1008,C712&amp;"")&gt;0,"Reference found - amount differs","Only on this side")))))</f>
        <v/>
      </c>
    </row>
    <row r="713" customFormat="false" ht="15" hidden="false" customHeight="false" outlineLevel="0" collapsed="false">
      <c r="A713" s="17"/>
      <c r="B713" s="8"/>
      <c r="C713" s="8"/>
      <c r="D713" s="18"/>
      <c r="E713" s="18"/>
      <c r="F713" s="10" t="str">
        <f aca="false">IF(N(D713)+N(E713)=0,"",IF(C713="","No reference",IF(N(D713)&gt;0,IF(COUNTIFS('Our books'!$C$9:$C$1008,C713&amp;"",'Our books'!$E$9:$E$1008,D713)&gt;=COUNTIFS($C$9:C713,C713&amp;"",$D$9:D713,D713),"Matched",IF(COUNTIF('Our books'!$C$9:$C$1008,C713&amp;"")&gt;0,"Reference found - amount differs","Only on this side")),IF(COUNTIFS('Our books'!$C$9:$C$1008,C713&amp;"",'Our books'!$D$9:$D$1008,E713)&gt;=COUNTIFS($C$9:C713,C713&amp;"",$E$9:E713,E713),"Matched",IF(COUNTIF('Our books'!$C$9:$C$1008,C713&amp;"")&gt;0,"Reference found - amount differs","Only on this side")))))</f>
        <v/>
      </c>
    </row>
    <row r="714" customFormat="false" ht="15" hidden="false" customHeight="false" outlineLevel="0" collapsed="false">
      <c r="A714" s="17"/>
      <c r="B714" s="8"/>
      <c r="C714" s="8"/>
      <c r="D714" s="18"/>
      <c r="E714" s="18"/>
      <c r="F714" s="10" t="str">
        <f aca="false">IF(N(D714)+N(E714)=0,"",IF(C714="","No reference",IF(N(D714)&gt;0,IF(COUNTIFS('Our books'!$C$9:$C$1008,C714&amp;"",'Our books'!$E$9:$E$1008,D714)&gt;=COUNTIFS($C$9:C714,C714&amp;"",$D$9:D714,D714),"Matched",IF(COUNTIF('Our books'!$C$9:$C$1008,C714&amp;"")&gt;0,"Reference found - amount differs","Only on this side")),IF(COUNTIFS('Our books'!$C$9:$C$1008,C714&amp;"",'Our books'!$D$9:$D$1008,E714)&gt;=COUNTIFS($C$9:C714,C714&amp;"",$E$9:E714,E714),"Matched",IF(COUNTIF('Our books'!$C$9:$C$1008,C714&amp;"")&gt;0,"Reference found - amount differs","Only on this side")))))</f>
        <v/>
      </c>
    </row>
    <row r="715" customFormat="false" ht="15" hidden="false" customHeight="false" outlineLevel="0" collapsed="false">
      <c r="A715" s="17"/>
      <c r="B715" s="8"/>
      <c r="C715" s="8"/>
      <c r="D715" s="18"/>
      <c r="E715" s="18"/>
      <c r="F715" s="10" t="str">
        <f aca="false">IF(N(D715)+N(E715)=0,"",IF(C715="","No reference",IF(N(D715)&gt;0,IF(COUNTIFS('Our books'!$C$9:$C$1008,C715&amp;"",'Our books'!$E$9:$E$1008,D715)&gt;=COUNTIFS($C$9:C715,C715&amp;"",$D$9:D715,D715),"Matched",IF(COUNTIF('Our books'!$C$9:$C$1008,C715&amp;"")&gt;0,"Reference found - amount differs","Only on this side")),IF(COUNTIFS('Our books'!$C$9:$C$1008,C715&amp;"",'Our books'!$D$9:$D$1008,E715)&gt;=COUNTIFS($C$9:C715,C715&amp;"",$E$9:E715,E715),"Matched",IF(COUNTIF('Our books'!$C$9:$C$1008,C715&amp;"")&gt;0,"Reference found - amount differs","Only on this side")))))</f>
        <v/>
      </c>
    </row>
    <row r="716" customFormat="false" ht="15" hidden="false" customHeight="false" outlineLevel="0" collapsed="false">
      <c r="A716" s="17"/>
      <c r="B716" s="8"/>
      <c r="C716" s="8"/>
      <c r="D716" s="18"/>
      <c r="E716" s="18"/>
      <c r="F716" s="10" t="str">
        <f aca="false">IF(N(D716)+N(E716)=0,"",IF(C716="","No reference",IF(N(D716)&gt;0,IF(COUNTIFS('Our books'!$C$9:$C$1008,C716&amp;"",'Our books'!$E$9:$E$1008,D716)&gt;=COUNTIFS($C$9:C716,C716&amp;"",$D$9:D716,D716),"Matched",IF(COUNTIF('Our books'!$C$9:$C$1008,C716&amp;"")&gt;0,"Reference found - amount differs","Only on this side")),IF(COUNTIFS('Our books'!$C$9:$C$1008,C716&amp;"",'Our books'!$D$9:$D$1008,E716)&gt;=COUNTIFS($C$9:C716,C716&amp;"",$E$9:E716,E716),"Matched",IF(COUNTIF('Our books'!$C$9:$C$1008,C716&amp;"")&gt;0,"Reference found - amount differs","Only on this side")))))</f>
        <v/>
      </c>
    </row>
    <row r="717" customFormat="false" ht="15" hidden="false" customHeight="false" outlineLevel="0" collapsed="false">
      <c r="A717" s="17"/>
      <c r="B717" s="8"/>
      <c r="C717" s="8"/>
      <c r="D717" s="18"/>
      <c r="E717" s="18"/>
      <c r="F717" s="10" t="str">
        <f aca="false">IF(N(D717)+N(E717)=0,"",IF(C717="","No reference",IF(N(D717)&gt;0,IF(COUNTIFS('Our books'!$C$9:$C$1008,C717&amp;"",'Our books'!$E$9:$E$1008,D717)&gt;=COUNTIFS($C$9:C717,C717&amp;"",$D$9:D717,D717),"Matched",IF(COUNTIF('Our books'!$C$9:$C$1008,C717&amp;"")&gt;0,"Reference found - amount differs","Only on this side")),IF(COUNTIFS('Our books'!$C$9:$C$1008,C717&amp;"",'Our books'!$D$9:$D$1008,E717)&gt;=COUNTIFS($C$9:C717,C717&amp;"",$E$9:E717,E717),"Matched",IF(COUNTIF('Our books'!$C$9:$C$1008,C717&amp;"")&gt;0,"Reference found - amount differs","Only on this side")))))</f>
        <v/>
      </c>
    </row>
    <row r="718" customFormat="false" ht="15" hidden="false" customHeight="false" outlineLevel="0" collapsed="false">
      <c r="A718" s="17"/>
      <c r="B718" s="8"/>
      <c r="C718" s="8"/>
      <c r="D718" s="18"/>
      <c r="E718" s="18"/>
      <c r="F718" s="10" t="str">
        <f aca="false">IF(N(D718)+N(E718)=0,"",IF(C718="","No reference",IF(N(D718)&gt;0,IF(COUNTIFS('Our books'!$C$9:$C$1008,C718&amp;"",'Our books'!$E$9:$E$1008,D718)&gt;=COUNTIFS($C$9:C718,C718&amp;"",$D$9:D718,D718),"Matched",IF(COUNTIF('Our books'!$C$9:$C$1008,C718&amp;"")&gt;0,"Reference found - amount differs","Only on this side")),IF(COUNTIFS('Our books'!$C$9:$C$1008,C718&amp;"",'Our books'!$D$9:$D$1008,E718)&gt;=COUNTIFS($C$9:C718,C718&amp;"",$E$9:E718,E718),"Matched",IF(COUNTIF('Our books'!$C$9:$C$1008,C718&amp;"")&gt;0,"Reference found - amount differs","Only on this side")))))</f>
        <v/>
      </c>
    </row>
    <row r="719" customFormat="false" ht="15" hidden="false" customHeight="false" outlineLevel="0" collapsed="false">
      <c r="A719" s="17"/>
      <c r="B719" s="8"/>
      <c r="C719" s="8"/>
      <c r="D719" s="18"/>
      <c r="E719" s="18"/>
      <c r="F719" s="10" t="str">
        <f aca="false">IF(N(D719)+N(E719)=0,"",IF(C719="","No reference",IF(N(D719)&gt;0,IF(COUNTIFS('Our books'!$C$9:$C$1008,C719&amp;"",'Our books'!$E$9:$E$1008,D719)&gt;=COUNTIFS($C$9:C719,C719&amp;"",$D$9:D719,D719),"Matched",IF(COUNTIF('Our books'!$C$9:$C$1008,C719&amp;"")&gt;0,"Reference found - amount differs","Only on this side")),IF(COUNTIFS('Our books'!$C$9:$C$1008,C719&amp;"",'Our books'!$D$9:$D$1008,E719)&gt;=COUNTIFS($C$9:C719,C719&amp;"",$E$9:E719,E719),"Matched",IF(COUNTIF('Our books'!$C$9:$C$1008,C719&amp;"")&gt;0,"Reference found - amount differs","Only on this side")))))</f>
        <v/>
      </c>
    </row>
    <row r="720" customFormat="false" ht="15" hidden="false" customHeight="false" outlineLevel="0" collapsed="false">
      <c r="A720" s="17"/>
      <c r="B720" s="8"/>
      <c r="C720" s="8"/>
      <c r="D720" s="18"/>
      <c r="E720" s="18"/>
      <c r="F720" s="10" t="str">
        <f aca="false">IF(N(D720)+N(E720)=0,"",IF(C720="","No reference",IF(N(D720)&gt;0,IF(COUNTIFS('Our books'!$C$9:$C$1008,C720&amp;"",'Our books'!$E$9:$E$1008,D720)&gt;=COUNTIFS($C$9:C720,C720&amp;"",$D$9:D720,D720),"Matched",IF(COUNTIF('Our books'!$C$9:$C$1008,C720&amp;"")&gt;0,"Reference found - amount differs","Only on this side")),IF(COUNTIFS('Our books'!$C$9:$C$1008,C720&amp;"",'Our books'!$D$9:$D$1008,E720)&gt;=COUNTIFS($C$9:C720,C720&amp;"",$E$9:E720,E720),"Matched",IF(COUNTIF('Our books'!$C$9:$C$1008,C720&amp;"")&gt;0,"Reference found - amount differs","Only on this side")))))</f>
        <v/>
      </c>
    </row>
    <row r="721" customFormat="false" ht="15" hidden="false" customHeight="false" outlineLevel="0" collapsed="false">
      <c r="A721" s="17"/>
      <c r="B721" s="8"/>
      <c r="C721" s="8"/>
      <c r="D721" s="18"/>
      <c r="E721" s="18"/>
      <c r="F721" s="10" t="str">
        <f aca="false">IF(N(D721)+N(E721)=0,"",IF(C721="","No reference",IF(N(D721)&gt;0,IF(COUNTIFS('Our books'!$C$9:$C$1008,C721&amp;"",'Our books'!$E$9:$E$1008,D721)&gt;=COUNTIFS($C$9:C721,C721&amp;"",$D$9:D721,D721),"Matched",IF(COUNTIF('Our books'!$C$9:$C$1008,C721&amp;"")&gt;0,"Reference found - amount differs","Only on this side")),IF(COUNTIFS('Our books'!$C$9:$C$1008,C721&amp;"",'Our books'!$D$9:$D$1008,E721)&gt;=COUNTIFS($C$9:C721,C721&amp;"",$E$9:E721,E721),"Matched",IF(COUNTIF('Our books'!$C$9:$C$1008,C721&amp;"")&gt;0,"Reference found - amount differs","Only on this side")))))</f>
        <v/>
      </c>
    </row>
    <row r="722" customFormat="false" ht="15" hidden="false" customHeight="false" outlineLevel="0" collapsed="false">
      <c r="A722" s="17"/>
      <c r="B722" s="8"/>
      <c r="C722" s="8"/>
      <c r="D722" s="18"/>
      <c r="E722" s="18"/>
      <c r="F722" s="10" t="str">
        <f aca="false">IF(N(D722)+N(E722)=0,"",IF(C722="","No reference",IF(N(D722)&gt;0,IF(COUNTIFS('Our books'!$C$9:$C$1008,C722&amp;"",'Our books'!$E$9:$E$1008,D722)&gt;=COUNTIFS($C$9:C722,C722&amp;"",$D$9:D722,D722),"Matched",IF(COUNTIF('Our books'!$C$9:$C$1008,C722&amp;"")&gt;0,"Reference found - amount differs","Only on this side")),IF(COUNTIFS('Our books'!$C$9:$C$1008,C722&amp;"",'Our books'!$D$9:$D$1008,E722)&gt;=COUNTIFS($C$9:C722,C722&amp;"",$E$9:E722,E722),"Matched",IF(COUNTIF('Our books'!$C$9:$C$1008,C722&amp;"")&gt;0,"Reference found - amount differs","Only on this side")))))</f>
        <v/>
      </c>
    </row>
    <row r="723" customFormat="false" ht="15" hidden="false" customHeight="false" outlineLevel="0" collapsed="false">
      <c r="A723" s="17"/>
      <c r="B723" s="8"/>
      <c r="C723" s="8"/>
      <c r="D723" s="18"/>
      <c r="E723" s="18"/>
      <c r="F723" s="10" t="str">
        <f aca="false">IF(N(D723)+N(E723)=0,"",IF(C723="","No reference",IF(N(D723)&gt;0,IF(COUNTIFS('Our books'!$C$9:$C$1008,C723&amp;"",'Our books'!$E$9:$E$1008,D723)&gt;=COUNTIFS($C$9:C723,C723&amp;"",$D$9:D723,D723),"Matched",IF(COUNTIF('Our books'!$C$9:$C$1008,C723&amp;"")&gt;0,"Reference found - amount differs","Only on this side")),IF(COUNTIFS('Our books'!$C$9:$C$1008,C723&amp;"",'Our books'!$D$9:$D$1008,E723)&gt;=COUNTIFS($C$9:C723,C723&amp;"",$E$9:E723,E723),"Matched",IF(COUNTIF('Our books'!$C$9:$C$1008,C723&amp;"")&gt;0,"Reference found - amount differs","Only on this side")))))</f>
        <v/>
      </c>
    </row>
    <row r="724" customFormat="false" ht="15" hidden="false" customHeight="false" outlineLevel="0" collapsed="false">
      <c r="A724" s="17"/>
      <c r="B724" s="8"/>
      <c r="C724" s="8"/>
      <c r="D724" s="18"/>
      <c r="E724" s="18"/>
      <c r="F724" s="10" t="str">
        <f aca="false">IF(N(D724)+N(E724)=0,"",IF(C724="","No reference",IF(N(D724)&gt;0,IF(COUNTIFS('Our books'!$C$9:$C$1008,C724&amp;"",'Our books'!$E$9:$E$1008,D724)&gt;=COUNTIFS($C$9:C724,C724&amp;"",$D$9:D724,D724),"Matched",IF(COUNTIF('Our books'!$C$9:$C$1008,C724&amp;"")&gt;0,"Reference found - amount differs","Only on this side")),IF(COUNTIFS('Our books'!$C$9:$C$1008,C724&amp;"",'Our books'!$D$9:$D$1008,E724)&gt;=COUNTIFS($C$9:C724,C724&amp;"",$E$9:E724,E724),"Matched",IF(COUNTIF('Our books'!$C$9:$C$1008,C724&amp;"")&gt;0,"Reference found - amount differs","Only on this side")))))</f>
        <v/>
      </c>
    </row>
    <row r="725" customFormat="false" ht="15" hidden="false" customHeight="false" outlineLevel="0" collapsed="false">
      <c r="A725" s="17"/>
      <c r="B725" s="8"/>
      <c r="C725" s="8"/>
      <c r="D725" s="18"/>
      <c r="E725" s="18"/>
      <c r="F725" s="10" t="str">
        <f aca="false">IF(N(D725)+N(E725)=0,"",IF(C725="","No reference",IF(N(D725)&gt;0,IF(COUNTIFS('Our books'!$C$9:$C$1008,C725&amp;"",'Our books'!$E$9:$E$1008,D725)&gt;=COUNTIFS($C$9:C725,C725&amp;"",$D$9:D725,D725),"Matched",IF(COUNTIF('Our books'!$C$9:$C$1008,C725&amp;"")&gt;0,"Reference found - amount differs","Only on this side")),IF(COUNTIFS('Our books'!$C$9:$C$1008,C725&amp;"",'Our books'!$D$9:$D$1008,E725)&gt;=COUNTIFS($C$9:C725,C725&amp;"",$E$9:E725,E725),"Matched",IF(COUNTIF('Our books'!$C$9:$C$1008,C725&amp;"")&gt;0,"Reference found - amount differs","Only on this side")))))</f>
        <v/>
      </c>
    </row>
    <row r="726" customFormat="false" ht="15" hidden="false" customHeight="false" outlineLevel="0" collapsed="false">
      <c r="A726" s="17"/>
      <c r="B726" s="8"/>
      <c r="C726" s="8"/>
      <c r="D726" s="18"/>
      <c r="E726" s="18"/>
      <c r="F726" s="10" t="str">
        <f aca="false">IF(N(D726)+N(E726)=0,"",IF(C726="","No reference",IF(N(D726)&gt;0,IF(COUNTIFS('Our books'!$C$9:$C$1008,C726&amp;"",'Our books'!$E$9:$E$1008,D726)&gt;=COUNTIFS($C$9:C726,C726&amp;"",$D$9:D726,D726),"Matched",IF(COUNTIF('Our books'!$C$9:$C$1008,C726&amp;"")&gt;0,"Reference found - amount differs","Only on this side")),IF(COUNTIFS('Our books'!$C$9:$C$1008,C726&amp;"",'Our books'!$D$9:$D$1008,E726)&gt;=COUNTIFS($C$9:C726,C726&amp;"",$E$9:E726,E726),"Matched",IF(COUNTIF('Our books'!$C$9:$C$1008,C726&amp;"")&gt;0,"Reference found - amount differs","Only on this side")))))</f>
        <v/>
      </c>
    </row>
    <row r="727" customFormat="false" ht="15" hidden="false" customHeight="false" outlineLevel="0" collapsed="false">
      <c r="A727" s="17"/>
      <c r="B727" s="8"/>
      <c r="C727" s="8"/>
      <c r="D727" s="18"/>
      <c r="E727" s="18"/>
      <c r="F727" s="10" t="str">
        <f aca="false">IF(N(D727)+N(E727)=0,"",IF(C727="","No reference",IF(N(D727)&gt;0,IF(COUNTIFS('Our books'!$C$9:$C$1008,C727&amp;"",'Our books'!$E$9:$E$1008,D727)&gt;=COUNTIFS($C$9:C727,C727&amp;"",$D$9:D727,D727),"Matched",IF(COUNTIF('Our books'!$C$9:$C$1008,C727&amp;"")&gt;0,"Reference found - amount differs","Only on this side")),IF(COUNTIFS('Our books'!$C$9:$C$1008,C727&amp;"",'Our books'!$D$9:$D$1008,E727)&gt;=COUNTIFS($C$9:C727,C727&amp;"",$E$9:E727,E727),"Matched",IF(COUNTIF('Our books'!$C$9:$C$1008,C727&amp;"")&gt;0,"Reference found - amount differs","Only on this side")))))</f>
        <v/>
      </c>
    </row>
    <row r="728" customFormat="false" ht="15" hidden="false" customHeight="false" outlineLevel="0" collapsed="false">
      <c r="A728" s="17"/>
      <c r="B728" s="8"/>
      <c r="C728" s="8"/>
      <c r="D728" s="18"/>
      <c r="E728" s="18"/>
      <c r="F728" s="10" t="str">
        <f aca="false">IF(N(D728)+N(E728)=0,"",IF(C728="","No reference",IF(N(D728)&gt;0,IF(COUNTIFS('Our books'!$C$9:$C$1008,C728&amp;"",'Our books'!$E$9:$E$1008,D728)&gt;=COUNTIFS($C$9:C728,C728&amp;"",$D$9:D728,D728),"Matched",IF(COUNTIF('Our books'!$C$9:$C$1008,C728&amp;"")&gt;0,"Reference found - amount differs","Only on this side")),IF(COUNTIFS('Our books'!$C$9:$C$1008,C728&amp;"",'Our books'!$D$9:$D$1008,E728)&gt;=COUNTIFS($C$9:C728,C728&amp;"",$E$9:E728,E728),"Matched",IF(COUNTIF('Our books'!$C$9:$C$1008,C728&amp;"")&gt;0,"Reference found - amount differs","Only on this side")))))</f>
        <v/>
      </c>
    </row>
    <row r="729" customFormat="false" ht="15" hidden="false" customHeight="false" outlineLevel="0" collapsed="false">
      <c r="A729" s="17"/>
      <c r="B729" s="8"/>
      <c r="C729" s="8"/>
      <c r="D729" s="18"/>
      <c r="E729" s="18"/>
      <c r="F729" s="10" t="str">
        <f aca="false">IF(N(D729)+N(E729)=0,"",IF(C729="","No reference",IF(N(D729)&gt;0,IF(COUNTIFS('Our books'!$C$9:$C$1008,C729&amp;"",'Our books'!$E$9:$E$1008,D729)&gt;=COUNTIFS($C$9:C729,C729&amp;"",$D$9:D729,D729),"Matched",IF(COUNTIF('Our books'!$C$9:$C$1008,C729&amp;"")&gt;0,"Reference found - amount differs","Only on this side")),IF(COUNTIFS('Our books'!$C$9:$C$1008,C729&amp;"",'Our books'!$D$9:$D$1008,E729)&gt;=COUNTIFS($C$9:C729,C729&amp;"",$E$9:E729,E729),"Matched",IF(COUNTIF('Our books'!$C$9:$C$1008,C729&amp;"")&gt;0,"Reference found - amount differs","Only on this side")))))</f>
        <v/>
      </c>
    </row>
    <row r="730" customFormat="false" ht="15" hidden="false" customHeight="false" outlineLevel="0" collapsed="false">
      <c r="A730" s="17"/>
      <c r="B730" s="8"/>
      <c r="C730" s="8"/>
      <c r="D730" s="18"/>
      <c r="E730" s="18"/>
      <c r="F730" s="10" t="str">
        <f aca="false">IF(N(D730)+N(E730)=0,"",IF(C730="","No reference",IF(N(D730)&gt;0,IF(COUNTIFS('Our books'!$C$9:$C$1008,C730&amp;"",'Our books'!$E$9:$E$1008,D730)&gt;=COUNTIFS($C$9:C730,C730&amp;"",$D$9:D730,D730),"Matched",IF(COUNTIF('Our books'!$C$9:$C$1008,C730&amp;"")&gt;0,"Reference found - amount differs","Only on this side")),IF(COUNTIFS('Our books'!$C$9:$C$1008,C730&amp;"",'Our books'!$D$9:$D$1008,E730)&gt;=COUNTIFS($C$9:C730,C730&amp;"",$E$9:E730,E730),"Matched",IF(COUNTIF('Our books'!$C$9:$C$1008,C730&amp;"")&gt;0,"Reference found - amount differs","Only on this side")))))</f>
        <v/>
      </c>
    </row>
    <row r="731" customFormat="false" ht="15" hidden="false" customHeight="false" outlineLevel="0" collapsed="false">
      <c r="A731" s="17"/>
      <c r="B731" s="8"/>
      <c r="C731" s="8"/>
      <c r="D731" s="18"/>
      <c r="E731" s="18"/>
      <c r="F731" s="10" t="str">
        <f aca="false">IF(N(D731)+N(E731)=0,"",IF(C731="","No reference",IF(N(D731)&gt;0,IF(COUNTIFS('Our books'!$C$9:$C$1008,C731&amp;"",'Our books'!$E$9:$E$1008,D731)&gt;=COUNTIFS($C$9:C731,C731&amp;"",$D$9:D731,D731),"Matched",IF(COUNTIF('Our books'!$C$9:$C$1008,C731&amp;"")&gt;0,"Reference found - amount differs","Only on this side")),IF(COUNTIFS('Our books'!$C$9:$C$1008,C731&amp;"",'Our books'!$D$9:$D$1008,E731)&gt;=COUNTIFS($C$9:C731,C731&amp;"",$E$9:E731,E731),"Matched",IF(COUNTIF('Our books'!$C$9:$C$1008,C731&amp;"")&gt;0,"Reference found - amount differs","Only on this side")))))</f>
        <v/>
      </c>
    </row>
    <row r="732" customFormat="false" ht="15" hidden="false" customHeight="false" outlineLevel="0" collapsed="false">
      <c r="A732" s="17"/>
      <c r="B732" s="8"/>
      <c r="C732" s="8"/>
      <c r="D732" s="18"/>
      <c r="E732" s="18"/>
      <c r="F732" s="10" t="str">
        <f aca="false">IF(N(D732)+N(E732)=0,"",IF(C732="","No reference",IF(N(D732)&gt;0,IF(COUNTIFS('Our books'!$C$9:$C$1008,C732&amp;"",'Our books'!$E$9:$E$1008,D732)&gt;=COUNTIFS($C$9:C732,C732&amp;"",$D$9:D732,D732),"Matched",IF(COUNTIF('Our books'!$C$9:$C$1008,C732&amp;"")&gt;0,"Reference found - amount differs","Only on this side")),IF(COUNTIFS('Our books'!$C$9:$C$1008,C732&amp;"",'Our books'!$D$9:$D$1008,E732)&gt;=COUNTIFS($C$9:C732,C732&amp;"",$E$9:E732,E732),"Matched",IF(COUNTIF('Our books'!$C$9:$C$1008,C732&amp;"")&gt;0,"Reference found - amount differs","Only on this side")))))</f>
        <v/>
      </c>
    </row>
    <row r="733" customFormat="false" ht="15" hidden="false" customHeight="false" outlineLevel="0" collapsed="false">
      <c r="A733" s="17"/>
      <c r="B733" s="8"/>
      <c r="C733" s="8"/>
      <c r="D733" s="18"/>
      <c r="E733" s="18"/>
      <c r="F733" s="10" t="str">
        <f aca="false">IF(N(D733)+N(E733)=0,"",IF(C733="","No reference",IF(N(D733)&gt;0,IF(COUNTIFS('Our books'!$C$9:$C$1008,C733&amp;"",'Our books'!$E$9:$E$1008,D733)&gt;=COUNTIFS($C$9:C733,C733&amp;"",$D$9:D733,D733),"Matched",IF(COUNTIF('Our books'!$C$9:$C$1008,C733&amp;"")&gt;0,"Reference found - amount differs","Only on this side")),IF(COUNTIFS('Our books'!$C$9:$C$1008,C733&amp;"",'Our books'!$D$9:$D$1008,E733)&gt;=COUNTIFS($C$9:C733,C733&amp;"",$E$9:E733,E733),"Matched",IF(COUNTIF('Our books'!$C$9:$C$1008,C733&amp;"")&gt;0,"Reference found - amount differs","Only on this side")))))</f>
        <v/>
      </c>
    </row>
    <row r="734" customFormat="false" ht="15" hidden="false" customHeight="false" outlineLevel="0" collapsed="false">
      <c r="A734" s="17"/>
      <c r="B734" s="8"/>
      <c r="C734" s="8"/>
      <c r="D734" s="18"/>
      <c r="E734" s="18"/>
      <c r="F734" s="10" t="str">
        <f aca="false">IF(N(D734)+N(E734)=0,"",IF(C734="","No reference",IF(N(D734)&gt;0,IF(COUNTIFS('Our books'!$C$9:$C$1008,C734&amp;"",'Our books'!$E$9:$E$1008,D734)&gt;=COUNTIFS($C$9:C734,C734&amp;"",$D$9:D734,D734),"Matched",IF(COUNTIF('Our books'!$C$9:$C$1008,C734&amp;"")&gt;0,"Reference found - amount differs","Only on this side")),IF(COUNTIFS('Our books'!$C$9:$C$1008,C734&amp;"",'Our books'!$D$9:$D$1008,E734)&gt;=COUNTIFS($C$9:C734,C734&amp;"",$E$9:E734,E734),"Matched",IF(COUNTIF('Our books'!$C$9:$C$1008,C734&amp;"")&gt;0,"Reference found - amount differs","Only on this side")))))</f>
        <v/>
      </c>
    </row>
    <row r="735" customFormat="false" ht="15" hidden="false" customHeight="false" outlineLevel="0" collapsed="false">
      <c r="A735" s="17"/>
      <c r="B735" s="8"/>
      <c r="C735" s="8"/>
      <c r="D735" s="18"/>
      <c r="E735" s="18"/>
      <c r="F735" s="10" t="str">
        <f aca="false">IF(N(D735)+N(E735)=0,"",IF(C735="","No reference",IF(N(D735)&gt;0,IF(COUNTIFS('Our books'!$C$9:$C$1008,C735&amp;"",'Our books'!$E$9:$E$1008,D735)&gt;=COUNTIFS($C$9:C735,C735&amp;"",$D$9:D735,D735),"Matched",IF(COUNTIF('Our books'!$C$9:$C$1008,C735&amp;"")&gt;0,"Reference found - amount differs","Only on this side")),IF(COUNTIFS('Our books'!$C$9:$C$1008,C735&amp;"",'Our books'!$D$9:$D$1008,E735)&gt;=COUNTIFS($C$9:C735,C735&amp;"",$E$9:E735,E735),"Matched",IF(COUNTIF('Our books'!$C$9:$C$1008,C735&amp;"")&gt;0,"Reference found - amount differs","Only on this side")))))</f>
        <v/>
      </c>
    </row>
    <row r="736" customFormat="false" ht="15" hidden="false" customHeight="false" outlineLevel="0" collapsed="false">
      <c r="A736" s="17"/>
      <c r="B736" s="8"/>
      <c r="C736" s="8"/>
      <c r="D736" s="18"/>
      <c r="E736" s="18"/>
      <c r="F736" s="10" t="str">
        <f aca="false">IF(N(D736)+N(E736)=0,"",IF(C736="","No reference",IF(N(D736)&gt;0,IF(COUNTIFS('Our books'!$C$9:$C$1008,C736&amp;"",'Our books'!$E$9:$E$1008,D736)&gt;=COUNTIFS($C$9:C736,C736&amp;"",$D$9:D736,D736),"Matched",IF(COUNTIF('Our books'!$C$9:$C$1008,C736&amp;"")&gt;0,"Reference found - amount differs","Only on this side")),IF(COUNTIFS('Our books'!$C$9:$C$1008,C736&amp;"",'Our books'!$D$9:$D$1008,E736)&gt;=COUNTIFS($C$9:C736,C736&amp;"",$E$9:E736,E736),"Matched",IF(COUNTIF('Our books'!$C$9:$C$1008,C736&amp;"")&gt;0,"Reference found - amount differs","Only on this side")))))</f>
        <v/>
      </c>
    </row>
    <row r="737" customFormat="false" ht="15" hidden="false" customHeight="false" outlineLevel="0" collapsed="false">
      <c r="A737" s="17"/>
      <c r="B737" s="8"/>
      <c r="C737" s="8"/>
      <c r="D737" s="18"/>
      <c r="E737" s="18"/>
      <c r="F737" s="10" t="str">
        <f aca="false">IF(N(D737)+N(E737)=0,"",IF(C737="","No reference",IF(N(D737)&gt;0,IF(COUNTIFS('Our books'!$C$9:$C$1008,C737&amp;"",'Our books'!$E$9:$E$1008,D737)&gt;=COUNTIFS($C$9:C737,C737&amp;"",$D$9:D737,D737),"Matched",IF(COUNTIF('Our books'!$C$9:$C$1008,C737&amp;"")&gt;0,"Reference found - amount differs","Only on this side")),IF(COUNTIFS('Our books'!$C$9:$C$1008,C737&amp;"",'Our books'!$D$9:$D$1008,E737)&gt;=COUNTIFS($C$9:C737,C737&amp;"",$E$9:E737,E737),"Matched",IF(COUNTIF('Our books'!$C$9:$C$1008,C737&amp;"")&gt;0,"Reference found - amount differs","Only on this side")))))</f>
        <v/>
      </c>
    </row>
    <row r="738" customFormat="false" ht="15" hidden="false" customHeight="false" outlineLevel="0" collapsed="false">
      <c r="A738" s="17"/>
      <c r="B738" s="8"/>
      <c r="C738" s="8"/>
      <c r="D738" s="18"/>
      <c r="E738" s="18"/>
      <c r="F738" s="10" t="str">
        <f aca="false">IF(N(D738)+N(E738)=0,"",IF(C738="","No reference",IF(N(D738)&gt;0,IF(COUNTIFS('Our books'!$C$9:$C$1008,C738&amp;"",'Our books'!$E$9:$E$1008,D738)&gt;=COUNTIFS($C$9:C738,C738&amp;"",$D$9:D738,D738),"Matched",IF(COUNTIF('Our books'!$C$9:$C$1008,C738&amp;"")&gt;0,"Reference found - amount differs","Only on this side")),IF(COUNTIFS('Our books'!$C$9:$C$1008,C738&amp;"",'Our books'!$D$9:$D$1008,E738)&gt;=COUNTIFS($C$9:C738,C738&amp;"",$E$9:E738,E738),"Matched",IF(COUNTIF('Our books'!$C$9:$C$1008,C738&amp;"")&gt;0,"Reference found - amount differs","Only on this side")))))</f>
        <v/>
      </c>
    </row>
    <row r="739" customFormat="false" ht="15" hidden="false" customHeight="false" outlineLevel="0" collapsed="false">
      <c r="A739" s="17"/>
      <c r="B739" s="8"/>
      <c r="C739" s="8"/>
      <c r="D739" s="18"/>
      <c r="E739" s="18"/>
      <c r="F739" s="10" t="str">
        <f aca="false">IF(N(D739)+N(E739)=0,"",IF(C739="","No reference",IF(N(D739)&gt;0,IF(COUNTIFS('Our books'!$C$9:$C$1008,C739&amp;"",'Our books'!$E$9:$E$1008,D739)&gt;=COUNTIFS($C$9:C739,C739&amp;"",$D$9:D739,D739),"Matched",IF(COUNTIF('Our books'!$C$9:$C$1008,C739&amp;"")&gt;0,"Reference found - amount differs","Only on this side")),IF(COUNTIFS('Our books'!$C$9:$C$1008,C739&amp;"",'Our books'!$D$9:$D$1008,E739)&gt;=COUNTIFS($C$9:C739,C739&amp;"",$E$9:E739,E739),"Matched",IF(COUNTIF('Our books'!$C$9:$C$1008,C739&amp;"")&gt;0,"Reference found - amount differs","Only on this side")))))</f>
        <v/>
      </c>
    </row>
    <row r="740" customFormat="false" ht="15" hidden="false" customHeight="false" outlineLevel="0" collapsed="false">
      <c r="A740" s="17"/>
      <c r="B740" s="8"/>
      <c r="C740" s="8"/>
      <c r="D740" s="18"/>
      <c r="E740" s="18"/>
      <c r="F740" s="10" t="str">
        <f aca="false">IF(N(D740)+N(E740)=0,"",IF(C740="","No reference",IF(N(D740)&gt;0,IF(COUNTIFS('Our books'!$C$9:$C$1008,C740&amp;"",'Our books'!$E$9:$E$1008,D740)&gt;=COUNTIFS($C$9:C740,C740&amp;"",$D$9:D740,D740),"Matched",IF(COUNTIF('Our books'!$C$9:$C$1008,C740&amp;"")&gt;0,"Reference found - amount differs","Only on this side")),IF(COUNTIFS('Our books'!$C$9:$C$1008,C740&amp;"",'Our books'!$D$9:$D$1008,E740)&gt;=COUNTIFS($C$9:C740,C740&amp;"",$E$9:E740,E740),"Matched",IF(COUNTIF('Our books'!$C$9:$C$1008,C740&amp;"")&gt;0,"Reference found - amount differs","Only on this side")))))</f>
        <v/>
      </c>
    </row>
    <row r="741" customFormat="false" ht="15" hidden="false" customHeight="false" outlineLevel="0" collapsed="false">
      <c r="A741" s="17"/>
      <c r="B741" s="8"/>
      <c r="C741" s="8"/>
      <c r="D741" s="18"/>
      <c r="E741" s="18"/>
      <c r="F741" s="10" t="str">
        <f aca="false">IF(N(D741)+N(E741)=0,"",IF(C741="","No reference",IF(N(D741)&gt;0,IF(COUNTIFS('Our books'!$C$9:$C$1008,C741&amp;"",'Our books'!$E$9:$E$1008,D741)&gt;=COUNTIFS($C$9:C741,C741&amp;"",$D$9:D741,D741),"Matched",IF(COUNTIF('Our books'!$C$9:$C$1008,C741&amp;"")&gt;0,"Reference found - amount differs","Only on this side")),IF(COUNTIFS('Our books'!$C$9:$C$1008,C741&amp;"",'Our books'!$D$9:$D$1008,E741)&gt;=COUNTIFS($C$9:C741,C741&amp;"",$E$9:E741,E741),"Matched",IF(COUNTIF('Our books'!$C$9:$C$1008,C741&amp;"")&gt;0,"Reference found - amount differs","Only on this side")))))</f>
        <v/>
      </c>
    </row>
    <row r="742" customFormat="false" ht="15" hidden="false" customHeight="false" outlineLevel="0" collapsed="false">
      <c r="A742" s="17"/>
      <c r="B742" s="8"/>
      <c r="C742" s="8"/>
      <c r="D742" s="18"/>
      <c r="E742" s="18"/>
      <c r="F742" s="10" t="str">
        <f aca="false">IF(N(D742)+N(E742)=0,"",IF(C742="","No reference",IF(N(D742)&gt;0,IF(COUNTIFS('Our books'!$C$9:$C$1008,C742&amp;"",'Our books'!$E$9:$E$1008,D742)&gt;=COUNTIFS($C$9:C742,C742&amp;"",$D$9:D742,D742),"Matched",IF(COUNTIF('Our books'!$C$9:$C$1008,C742&amp;"")&gt;0,"Reference found - amount differs","Only on this side")),IF(COUNTIFS('Our books'!$C$9:$C$1008,C742&amp;"",'Our books'!$D$9:$D$1008,E742)&gt;=COUNTIFS($C$9:C742,C742&amp;"",$E$9:E742,E742),"Matched",IF(COUNTIF('Our books'!$C$9:$C$1008,C742&amp;"")&gt;0,"Reference found - amount differs","Only on this side")))))</f>
        <v/>
      </c>
    </row>
    <row r="743" customFormat="false" ht="15" hidden="false" customHeight="false" outlineLevel="0" collapsed="false">
      <c r="A743" s="17"/>
      <c r="B743" s="8"/>
      <c r="C743" s="8"/>
      <c r="D743" s="18"/>
      <c r="E743" s="18"/>
      <c r="F743" s="10" t="str">
        <f aca="false">IF(N(D743)+N(E743)=0,"",IF(C743="","No reference",IF(N(D743)&gt;0,IF(COUNTIFS('Our books'!$C$9:$C$1008,C743&amp;"",'Our books'!$E$9:$E$1008,D743)&gt;=COUNTIFS($C$9:C743,C743&amp;"",$D$9:D743,D743),"Matched",IF(COUNTIF('Our books'!$C$9:$C$1008,C743&amp;"")&gt;0,"Reference found - amount differs","Only on this side")),IF(COUNTIFS('Our books'!$C$9:$C$1008,C743&amp;"",'Our books'!$D$9:$D$1008,E743)&gt;=COUNTIFS($C$9:C743,C743&amp;"",$E$9:E743,E743),"Matched",IF(COUNTIF('Our books'!$C$9:$C$1008,C743&amp;"")&gt;0,"Reference found - amount differs","Only on this side")))))</f>
        <v/>
      </c>
    </row>
    <row r="744" customFormat="false" ht="15" hidden="false" customHeight="false" outlineLevel="0" collapsed="false">
      <c r="A744" s="17"/>
      <c r="B744" s="8"/>
      <c r="C744" s="8"/>
      <c r="D744" s="18"/>
      <c r="E744" s="18"/>
      <c r="F744" s="10" t="str">
        <f aca="false">IF(N(D744)+N(E744)=0,"",IF(C744="","No reference",IF(N(D744)&gt;0,IF(COUNTIFS('Our books'!$C$9:$C$1008,C744&amp;"",'Our books'!$E$9:$E$1008,D744)&gt;=COUNTIFS($C$9:C744,C744&amp;"",$D$9:D744,D744),"Matched",IF(COUNTIF('Our books'!$C$9:$C$1008,C744&amp;"")&gt;0,"Reference found - amount differs","Only on this side")),IF(COUNTIFS('Our books'!$C$9:$C$1008,C744&amp;"",'Our books'!$D$9:$D$1008,E744)&gt;=COUNTIFS($C$9:C744,C744&amp;"",$E$9:E744,E744),"Matched",IF(COUNTIF('Our books'!$C$9:$C$1008,C744&amp;"")&gt;0,"Reference found - amount differs","Only on this side")))))</f>
        <v/>
      </c>
    </row>
    <row r="745" customFormat="false" ht="15" hidden="false" customHeight="false" outlineLevel="0" collapsed="false">
      <c r="A745" s="17"/>
      <c r="B745" s="8"/>
      <c r="C745" s="8"/>
      <c r="D745" s="18"/>
      <c r="E745" s="18"/>
      <c r="F745" s="10" t="str">
        <f aca="false">IF(N(D745)+N(E745)=0,"",IF(C745="","No reference",IF(N(D745)&gt;0,IF(COUNTIFS('Our books'!$C$9:$C$1008,C745&amp;"",'Our books'!$E$9:$E$1008,D745)&gt;=COUNTIFS($C$9:C745,C745&amp;"",$D$9:D745,D745),"Matched",IF(COUNTIF('Our books'!$C$9:$C$1008,C745&amp;"")&gt;0,"Reference found - amount differs","Only on this side")),IF(COUNTIFS('Our books'!$C$9:$C$1008,C745&amp;"",'Our books'!$D$9:$D$1008,E745)&gt;=COUNTIFS($C$9:C745,C745&amp;"",$E$9:E745,E745),"Matched",IF(COUNTIF('Our books'!$C$9:$C$1008,C745&amp;"")&gt;0,"Reference found - amount differs","Only on this side")))))</f>
        <v/>
      </c>
    </row>
    <row r="746" customFormat="false" ht="15" hidden="false" customHeight="false" outlineLevel="0" collapsed="false">
      <c r="A746" s="17"/>
      <c r="B746" s="8"/>
      <c r="C746" s="8"/>
      <c r="D746" s="18"/>
      <c r="E746" s="18"/>
      <c r="F746" s="10" t="str">
        <f aca="false">IF(N(D746)+N(E746)=0,"",IF(C746="","No reference",IF(N(D746)&gt;0,IF(COUNTIFS('Our books'!$C$9:$C$1008,C746&amp;"",'Our books'!$E$9:$E$1008,D746)&gt;=COUNTIFS($C$9:C746,C746&amp;"",$D$9:D746,D746),"Matched",IF(COUNTIF('Our books'!$C$9:$C$1008,C746&amp;"")&gt;0,"Reference found - amount differs","Only on this side")),IF(COUNTIFS('Our books'!$C$9:$C$1008,C746&amp;"",'Our books'!$D$9:$D$1008,E746)&gt;=COUNTIFS($C$9:C746,C746&amp;"",$E$9:E746,E746),"Matched",IF(COUNTIF('Our books'!$C$9:$C$1008,C746&amp;"")&gt;0,"Reference found - amount differs","Only on this side")))))</f>
        <v/>
      </c>
    </row>
    <row r="747" customFormat="false" ht="15" hidden="false" customHeight="false" outlineLevel="0" collapsed="false">
      <c r="A747" s="17"/>
      <c r="B747" s="8"/>
      <c r="C747" s="8"/>
      <c r="D747" s="18"/>
      <c r="E747" s="18"/>
      <c r="F747" s="10" t="str">
        <f aca="false">IF(N(D747)+N(E747)=0,"",IF(C747="","No reference",IF(N(D747)&gt;0,IF(COUNTIFS('Our books'!$C$9:$C$1008,C747&amp;"",'Our books'!$E$9:$E$1008,D747)&gt;=COUNTIFS($C$9:C747,C747&amp;"",$D$9:D747,D747),"Matched",IF(COUNTIF('Our books'!$C$9:$C$1008,C747&amp;"")&gt;0,"Reference found - amount differs","Only on this side")),IF(COUNTIFS('Our books'!$C$9:$C$1008,C747&amp;"",'Our books'!$D$9:$D$1008,E747)&gt;=COUNTIFS($C$9:C747,C747&amp;"",$E$9:E747,E747),"Matched",IF(COUNTIF('Our books'!$C$9:$C$1008,C747&amp;"")&gt;0,"Reference found - amount differs","Only on this side")))))</f>
        <v/>
      </c>
    </row>
    <row r="748" customFormat="false" ht="15" hidden="false" customHeight="false" outlineLevel="0" collapsed="false">
      <c r="A748" s="17"/>
      <c r="B748" s="8"/>
      <c r="C748" s="8"/>
      <c r="D748" s="18"/>
      <c r="E748" s="18"/>
      <c r="F748" s="10" t="str">
        <f aca="false">IF(N(D748)+N(E748)=0,"",IF(C748="","No reference",IF(N(D748)&gt;0,IF(COUNTIFS('Our books'!$C$9:$C$1008,C748&amp;"",'Our books'!$E$9:$E$1008,D748)&gt;=COUNTIFS($C$9:C748,C748&amp;"",$D$9:D748,D748),"Matched",IF(COUNTIF('Our books'!$C$9:$C$1008,C748&amp;"")&gt;0,"Reference found - amount differs","Only on this side")),IF(COUNTIFS('Our books'!$C$9:$C$1008,C748&amp;"",'Our books'!$D$9:$D$1008,E748)&gt;=COUNTIFS($C$9:C748,C748&amp;"",$E$9:E748,E748),"Matched",IF(COUNTIF('Our books'!$C$9:$C$1008,C748&amp;"")&gt;0,"Reference found - amount differs","Only on this side")))))</f>
        <v/>
      </c>
    </row>
    <row r="749" customFormat="false" ht="15" hidden="false" customHeight="false" outlineLevel="0" collapsed="false">
      <c r="A749" s="17"/>
      <c r="B749" s="8"/>
      <c r="C749" s="8"/>
      <c r="D749" s="18"/>
      <c r="E749" s="18"/>
      <c r="F749" s="10" t="str">
        <f aca="false">IF(N(D749)+N(E749)=0,"",IF(C749="","No reference",IF(N(D749)&gt;0,IF(COUNTIFS('Our books'!$C$9:$C$1008,C749&amp;"",'Our books'!$E$9:$E$1008,D749)&gt;=COUNTIFS($C$9:C749,C749&amp;"",$D$9:D749,D749),"Matched",IF(COUNTIF('Our books'!$C$9:$C$1008,C749&amp;"")&gt;0,"Reference found - amount differs","Only on this side")),IF(COUNTIFS('Our books'!$C$9:$C$1008,C749&amp;"",'Our books'!$D$9:$D$1008,E749)&gt;=COUNTIFS($C$9:C749,C749&amp;"",$E$9:E749,E749),"Matched",IF(COUNTIF('Our books'!$C$9:$C$1008,C749&amp;"")&gt;0,"Reference found - amount differs","Only on this side")))))</f>
        <v/>
      </c>
    </row>
    <row r="750" customFormat="false" ht="15" hidden="false" customHeight="false" outlineLevel="0" collapsed="false">
      <c r="A750" s="17"/>
      <c r="B750" s="8"/>
      <c r="C750" s="8"/>
      <c r="D750" s="18"/>
      <c r="E750" s="18"/>
      <c r="F750" s="10" t="str">
        <f aca="false">IF(N(D750)+N(E750)=0,"",IF(C750="","No reference",IF(N(D750)&gt;0,IF(COUNTIFS('Our books'!$C$9:$C$1008,C750&amp;"",'Our books'!$E$9:$E$1008,D750)&gt;=COUNTIFS($C$9:C750,C750&amp;"",$D$9:D750,D750),"Matched",IF(COUNTIF('Our books'!$C$9:$C$1008,C750&amp;"")&gt;0,"Reference found - amount differs","Only on this side")),IF(COUNTIFS('Our books'!$C$9:$C$1008,C750&amp;"",'Our books'!$D$9:$D$1008,E750)&gt;=COUNTIFS($C$9:C750,C750&amp;"",$E$9:E750,E750),"Matched",IF(COUNTIF('Our books'!$C$9:$C$1008,C750&amp;"")&gt;0,"Reference found - amount differs","Only on this side")))))</f>
        <v/>
      </c>
    </row>
    <row r="751" customFormat="false" ht="15" hidden="false" customHeight="false" outlineLevel="0" collapsed="false">
      <c r="A751" s="17"/>
      <c r="B751" s="8"/>
      <c r="C751" s="8"/>
      <c r="D751" s="18"/>
      <c r="E751" s="18"/>
      <c r="F751" s="10" t="str">
        <f aca="false">IF(N(D751)+N(E751)=0,"",IF(C751="","No reference",IF(N(D751)&gt;0,IF(COUNTIFS('Our books'!$C$9:$C$1008,C751&amp;"",'Our books'!$E$9:$E$1008,D751)&gt;=COUNTIFS($C$9:C751,C751&amp;"",$D$9:D751,D751),"Matched",IF(COUNTIF('Our books'!$C$9:$C$1008,C751&amp;"")&gt;0,"Reference found - amount differs","Only on this side")),IF(COUNTIFS('Our books'!$C$9:$C$1008,C751&amp;"",'Our books'!$D$9:$D$1008,E751)&gt;=COUNTIFS($C$9:C751,C751&amp;"",$E$9:E751,E751),"Matched",IF(COUNTIF('Our books'!$C$9:$C$1008,C751&amp;"")&gt;0,"Reference found - amount differs","Only on this side")))))</f>
        <v/>
      </c>
    </row>
    <row r="752" customFormat="false" ht="15" hidden="false" customHeight="false" outlineLevel="0" collapsed="false">
      <c r="A752" s="17"/>
      <c r="B752" s="8"/>
      <c r="C752" s="8"/>
      <c r="D752" s="18"/>
      <c r="E752" s="18"/>
      <c r="F752" s="10" t="str">
        <f aca="false">IF(N(D752)+N(E752)=0,"",IF(C752="","No reference",IF(N(D752)&gt;0,IF(COUNTIFS('Our books'!$C$9:$C$1008,C752&amp;"",'Our books'!$E$9:$E$1008,D752)&gt;=COUNTIFS($C$9:C752,C752&amp;"",$D$9:D752,D752),"Matched",IF(COUNTIF('Our books'!$C$9:$C$1008,C752&amp;"")&gt;0,"Reference found - amount differs","Only on this side")),IF(COUNTIFS('Our books'!$C$9:$C$1008,C752&amp;"",'Our books'!$D$9:$D$1008,E752)&gt;=COUNTIFS($C$9:C752,C752&amp;"",$E$9:E752,E752),"Matched",IF(COUNTIF('Our books'!$C$9:$C$1008,C752&amp;"")&gt;0,"Reference found - amount differs","Only on this side")))))</f>
        <v/>
      </c>
    </row>
    <row r="753" customFormat="false" ht="15" hidden="false" customHeight="false" outlineLevel="0" collapsed="false">
      <c r="A753" s="17"/>
      <c r="B753" s="8"/>
      <c r="C753" s="8"/>
      <c r="D753" s="18"/>
      <c r="E753" s="18"/>
      <c r="F753" s="10" t="str">
        <f aca="false">IF(N(D753)+N(E753)=0,"",IF(C753="","No reference",IF(N(D753)&gt;0,IF(COUNTIFS('Our books'!$C$9:$C$1008,C753&amp;"",'Our books'!$E$9:$E$1008,D753)&gt;=COUNTIFS($C$9:C753,C753&amp;"",$D$9:D753,D753),"Matched",IF(COUNTIF('Our books'!$C$9:$C$1008,C753&amp;"")&gt;0,"Reference found - amount differs","Only on this side")),IF(COUNTIFS('Our books'!$C$9:$C$1008,C753&amp;"",'Our books'!$D$9:$D$1008,E753)&gt;=COUNTIFS($C$9:C753,C753&amp;"",$E$9:E753,E753),"Matched",IF(COUNTIF('Our books'!$C$9:$C$1008,C753&amp;"")&gt;0,"Reference found - amount differs","Only on this side")))))</f>
        <v/>
      </c>
    </row>
    <row r="754" customFormat="false" ht="15" hidden="false" customHeight="false" outlineLevel="0" collapsed="false">
      <c r="A754" s="17"/>
      <c r="B754" s="8"/>
      <c r="C754" s="8"/>
      <c r="D754" s="18"/>
      <c r="E754" s="18"/>
      <c r="F754" s="10" t="str">
        <f aca="false">IF(N(D754)+N(E754)=0,"",IF(C754="","No reference",IF(N(D754)&gt;0,IF(COUNTIFS('Our books'!$C$9:$C$1008,C754&amp;"",'Our books'!$E$9:$E$1008,D754)&gt;=COUNTIFS($C$9:C754,C754&amp;"",$D$9:D754,D754),"Matched",IF(COUNTIF('Our books'!$C$9:$C$1008,C754&amp;"")&gt;0,"Reference found - amount differs","Only on this side")),IF(COUNTIFS('Our books'!$C$9:$C$1008,C754&amp;"",'Our books'!$D$9:$D$1008,E754)&gt;=COUNTIFS($C$9:C754,C754&amp;"",$E$9:E754,E754),"Matched",IF(COUNTIF('Our books'!$C$9:$C$1008,C754&amp;"")&gt;0,"Reference found - amount differs","Only on this side")))))</f>
        <v/>
      </c>
    </row>
    <row r="755" customFormat="false" ht="15" hidden="false" customHeight="false" outlineLevel="0" collapsed="false">
      <c r="A755" s="17"/>
      <c r="B755" s="8"/>
      <c r="C755" s="8"/>
      <c r="D755" s="18"/>
      <c r="E755" s="18"/>
      <c r="F755" s="10" t="str">
        <f aca="false">IF(N(D755)+N(E755)=0,"",IF(C755="","No reference",IF(N(D755)&gt;0,IF(COUNTIFS('Our books'!$C$9:$C$1008,C755&amp;"",'Our books'!$E$9:$E$1008,D755)&gt;=COUNTIFS($C$9:C755,C755&amp;"",$D$9:D755,D755),"Matched",IF(COUNTIF('Our books'!$C$9:$C$1008,C755&amp;"")&gt;0,"Reference found - amount differs","Only on this side")),IF(COUNTIFS('Our books'!$C$9:$C$1008,C755&amp;"",'Our books'!$D$9:$D$1008,E755)&gt;=COUNTIFS($C$9:C755,C755&amp;"",$E$9:E755,E755),"Matched",IF(COUNTIF('Our books'!$C$9:$C$1008,C755&amp;"")&gt;0,"Reference found - amount differs","Only on this side")))))</f>
        <v/>
      </c>
    </row>
    <row r="756" customFormat="false" ht="15" hidden="false" customHeight="false" outlineLevel="0" collapsed="false">
      <c r="A756" s="17"/>
      <c r="B756" s="8"/>
      <c r="C756" s="8"/>
      <c r="D756" s="18"/>
      <c r="E756" s="18"/>
      <c r="F756" s="10" t="str">
        <f aca="false">IF(N(D756)+N(E756)=0,"",IF(C756="","No reference",IF(N(D756)&gt;0,IF(COUNTIFS('Our books'!$C$9:$C$1008,C756&amp;"",'Our books'!$E$9:$E$1008,D756)&gt;=COUNTIFS($C$9:C756,C756&amp;"",$D$9:D756,D756),"Matched",IF(COUNTIF('Our books'!$C$9:$C$1008,C756&amp;"")&gt;0,"Reference found - amount differs","Only on this side")),IF(COUNTIFS('Our books'!$C$9:$C$1008,C756&amp;"",'Our books'!$D$9:$D$1008,E756)&gt;=COUNTIFS($C$9:C756,C756&amp;"",$E$9:E756,E756),"Matched",IF(COUNTIF('Our books'!$C$9:$C$1008,C756&amp;"")&gt;0,"Reference found - amount differs","Only on this side")))))</f>
        <v/>
      </c>
    </row>
    <row r="757" customFormat="false" ht="15" hidden="false" customHeight="false" outlineLevel="0" collapsed="false">
      <c r="A757" s="17"/>
      <c r="B757" s="8"/>
      <c r="C757" s="8"/>
      <c r="D757" s="18"/>
      <c r="E757" s="18"/>
      <c r="F757" s="10" t="str">
        <f aca="false">IF(N(D757)+N(E757)=0,"",IF(C757="","No reference",IF(N(D757)&gt;0,IF(COUNTIFS('Our books'!$C$9:$C$1008,C757&amp;"",'Our books'!$E$9:$E$1008,D757)&gt;=COUNTIFS($C$9:C757,C757&amp;"",$D$9:D757,D757),"Matched",IF(COUNTIF('Our books'!$C$9:$C$1008,C757&amp;"")&gt;0,"Reference found - amount differs","Only on this side")),IF(COUNTIFS('Our books'!$C$9:$C$1008,C757&amp;"",'Our books'!$D$9:$D$1008,E757)&gt;=COUNTIFS($C$9:C757,C757&amp;"",$E$9:E757,E757),"Matched",IF(COUNTIF('Our books'!$C$9:$C$1008,C757&amp;"")&gt;0,"Reference found - amount differs","Only on this side")))))</f>
        <v/>
      </c>
    </row>
    <row r="758" customFormat="false" ht="15" hidden="false" customHeight="false" outlineLevel="0" collapsed="false">
      <c r="A758" s="17"/>
      <c r="B758" s="8"/>
      <c r="C758" s="8"/>
      <c r="D758" s="18"/>
      <c r="E758" s="18"/>
      <c r="F758" s="10" t="str">
        <f aca="false">IF(N(D758)+N(E758)=0,"",IF(C758="","No reference",IF(N(D758)&gt;0,IF(COUNTIFS('Our books'!$C$9:$C$1008,C758&amp;"",'Our books'!$E$9:$E$1008,D758)&gt;=COUNTIFS($C$9:C758,C758&amp;"",$D$9:D758,D758),"Matched",IF(COUNTIF('Our books'!$C$9:$C$1008,C758&amp;"")&gt;0,"Reference found - amount differs","Only on this side")),IF(COUNTIFS('Our books'!$C$9:$C$1008,C758&amp;"",'Our books'!$D$9:$D$1008,E758)&gt;=COUNTIFS($C$9:C758,C758&amp;"",$E$9:E758,E758),"Matched",IF(COUNTIF('Our books'!$C$9:$C$1008,C758&amp;"")&gt;0,"Reference found - amount differs","Only on this side")))))</f>
        <v/>
      </c>
    </row>
    <row r="759" customFormat="false" ht="15" hidden="false" customHeight="false" outlineLevel="0" collapsed="false">
      <c r="A759" s="17"/>
      <c r="B759" s="8"/>
      <c r="C759" s="8"/>
      <c r="D759" s="18"/>
      <c r="E759" s="18"/>
      <c r="F759" s="10" t="str">
        <f aca="false">IF(N(D759)+N(E759)=0,"",IF(C759="","No reference",IF(N(D759)&gt;0,IF(COUNTIFS('Our books'!$C$9:$C$1008,C759&amp;"",'Our books'!$E$9:$E$1008,D759)&gt;=COUNTIFS($C$9:C759,C759&amp;"",$D$9:D759,D759),"Matched",IF(COUNTIF('Our books'!$C$9:$C$1008,C759&amp;"")&gt;0,"Reference found - amount differs","Only on this side")),IF(COUNTIFS('Our books'!$C$9:$C$1008,C759&amp;"",'Our books'!$D$9:$D$1008,E759)&gt;=COUNTIFS($C$9:C759,C759&amp;"",$E$9:E759,E759),"Matched",IF(COUNTIF('Our books'!$C$9:$C$1008,C759&amp;"")&gt;0,"Reference found - amount differs","Only on this side")))))</f>
        <v/>
      </c>
    </row>
    <row r="760" customFormat="false" ht="15" hidden="false" customHeight="false" outlineLevel="0" collapsed="false">
      <c r="A760" s="17"/>
      <c r="B760" s="8"/>
      <c r="C760" s="8"/>
      <c r="D760" s="18"/>
      <c r="E760" s="18"/>
      <c r="F760" s="10" t="str">
        <f aca="false">IF(N(D760)+N(E760)=0,"",IF(C760="","No reference",IF(N(D760)&gt;0,IF(COUNTIFS('Our books'!$C$9:$C$1008,C760&amp;"",'Our books'!$E$9:$E$1008,D760)&gt;=COUNTIFS($C$9:C760,C760&amp;"",$D$9:D760,D760),"Matched",IF(COUNTIF('Our books'!$C$9:$C$1008,C760&amp;"")&gt;0,"Reference found - amount differs","Only on this side")),IF(COUNTIFS('Our books'!$C$9:$C$1008,C760&amp;"",'Our books'!$D$9:$D$1008,E760)&gt;=COUNTIFS($C$9:C760,C760&amp;"",$E$9:E760,E760),"Matched",IF(COUNTIF('Our books'!$C$9:$C$1008,C760&amp;"")&gt;0,"Reference found - amount differs","Only on this side")))))</f>
        <v/>
      </c>
    </row>
    <row r="761" customFormat="false" ht="15" hidden="false" customHeight="false" outlineLevel="0" collapsed="false">
      <c r="A761" s="17"/>
      <c r="B761" s="8"/>
      <c r="C761" s="8"/>
      <c r="D761" s="18"/>
      <c r="E761" s="18"/>
      <c r="F761" s="10" t="str">
        <f aca="false">IF(N(D761)+N(E761)=0,"",IF(C761="","No reference",IF(N(D761)&gt;0,IF(COUNTIFS('Our books'!$C$9:$C$1008,C761&amp;"",'Our books'!$E$9:$E$1008,D761)&gt;=COUNTIFS($C$9:C761,C761&amp;"",$D$9:D761,D761),"Matched",IF(COUNTIF('Our books'!$C$9:$C$1008,C761&amp;"")&gt;0,"Reference found - amount differs","Only on this side")),IF(COUNTIFS('Our books'!$C$9:$C$1008,C761&amp;"",'Our books'!$D$9:$D$1008,E761)&gt;=COUNTIFS($C$9:C761,C761&amp;"",$E$9:E761,E761),"Matched",IF(COUNTIF('Our books'!$C$9:$C$1008,C761&amp;"")&gt;0,"Reference found - amount differs","Only on this side")))))</f>
        <v/>
      </c>
    </row>
    <row r="762" customFormat="false" ht="15" hidden="false" customHeight="false" outlineLevel="0" collapsed="false">
      <c r="A762" s="17"/>
      <c r="B762" s="8"/>
      <c r="C762" s="8"/>
      <c r="D762" s="18"/>
      <c r="E762" s="18"/>
      <c r="F762" s="10" t="str">
        <f aca="false">IF(N(D762)+N(E762)=0,"",IF(C762="","No reference",IF(N(D762)&gt;0,IF(COUNTIFS('Our books'!$C$9:$C$1008,C762&amp;"",'Our books'!$E$9:$E$1008,D762)&gt;=COUNTIFS($C$9:C762,C762&amp;"",$D$9:D762,D762),"Matched",IF(COUNTIF('Our books'!$C$9:$C$1008,C762&amp;"")&gt;0,"Reference found - amount differs","Only on this side")),IF(COUNTIFS('Our books'!$C$9:$C$1008,C762&amp;"",'Our books'!$D$9:$D$1008,E762)&gt;=COUNTIFS($C$9:C762,C762&amp;"",$E$9:E762,E762),"Matched",IF(COUNTIF('Our books'!$C$9:$C$1008,C762&amp;"")&gt;0,"Reference found - amount differs","Only on this side")))))</f>
        <v/>
      </c>
    </row>
    <row r="763" customFormat="false" ht="15" hidden="false" customHeight="false" outlineLevel="0" collapsed="false">
      <c r="A763" s="17"/>
      <c r="B763" s="8"/>
      <c r="C763" s="8"/>
      <c r="D763" s="18"/>
      <c r="E763" s="18"/>
      <c r="F763" s="10" t="str">
        <f aca="false">IF(N(D763)+N(E763)=0,"",IF(C763="","No reference",IF(N(D763)&gt;0,IF(COUNTIFS('Our books'!$C$9:$C$1008,C763&amp;"",'Our books'!$E$9:$E$1008,D763)&gt;=COUNTIFS($C$9:C763,C763&amp;"",$D$9:D763,D763),"Matched",IF(COUNTIF('Our books'!$C$9:$C$1008,C763&amp;"")&gt;0,"Reference found - amount differs","Only on this side")),IF(COUNTIFS('Our books'!$C$9:$C$1008,C763&amp;"",'Our books'!$D$9:$D$1008,E763)&gt;=COUNTIFS($C$9:C763,C763&amp;"",$E$9:E763,E763),"Matched",IF(COUNTIF('Our books'!$C$9:$C$1008,C763&amp;"")&gt;0,"Reference found - amount differs","Only on this side")))))</f>
        <v/>
      </c>
    </row>
    <row r="764" customFormat="false" ht="15" hidden="false" customHeight="false" outlineLevel="0" collapsed="false">
      <c r="A764" s="17"/>
      <c r="B764" s="8"/>
      <c r="C764" s="8"/>
      <c r="D764" s="18"/>
      <c r="E764" s="18"/>
      <c r="F764" s="10" t="str">
        <f aca="false">IF(N(D764)+N(E764)=0,"",IF(C764="","No reference",IF(N(D764)&gt;0,IF(COUNTIFS('Our books'!$C$9:$C$1008,C764&amp;"",'Our books'!$E$9:$E$1008,D764)&gt;=COUNTIFS($C$9:C764,C764&amp;"",$D$9:D764,D764),"Matched",IF(COUNTIF('Our books'!$C$9:$C$1008,C764&amp;"")&gt;0,"Reference found - amount differs","Only on this side")),IF(COUNTIFS('Our books'!$C$9:$C$1008,C764&amp;"",'Our books'!$D$9:$D$1008,E764)&gt;=COUNTIFS($C$9:C764,C764&amp;"",$E$9:E764,E764),"Matched",IF(COUNTIF('Our books'!$C$9:$C$1008,C764&amp;"")&gt;0,"Reference found - amount differs","Only on this side")))))</f>
        <v/>
      </c>
    </row>
    <row r="765" customFormat="false" ht="15" hidden="false" customHeight="false" outlineLevel="0" collapsed="false">
      <c r="A765" s="17"/>
      <c r="B765" s="8"/>
      <c r="C765" s="8"/>
      <c r="D765" s="18"/>
      <c r="E765" s="18"/>
      <c r="F765" s="10" t="str">
        <f aca="false">IF(N(D765)+N(E765)=0,"",IF(C765="","No reference",IF(N(D765)&gt;0,IF(COUNTIFS('Our books'!$C$9:$C$1008,C765&amp;"",'Our books'!$E$9:$E$1008,D765)&gt;=COUNTIFS($C$9:C765,C765&amp;"",$D$9:D765,D765),"Matched",IF(COUNTIF('Our books'!$C$9:$C$1008,C765&amp;"")&gt;0,"Reference found - amount differs","Only on this side")),IF(COUNTIFS('Our books'!$C$9:$C$1008,C765&amp;"",'Our books'!$D$9:$D$1008,E765)&gt;=COUNTIFS($C$9:C765,C765&amp;"",$E$9:E765,E765),"Matched",IF(COUNTIF('Our books'!$C$9:$C$1008,C765&amp;"")&gt;0,"Reference found - amount differs","Only on this side")))))</f>
        <v/>
      </c>
    </row>
    <row r="766" customFormat="false" ht="15" hidden="false" customHeight="false" outlineLevel="0" collapsed="false">
      <c r="A766" s="17"/>
      <c r="B766" s="8"/>
      <c r="C766" s="8"/>
      <c r="D766" s="18"/>
      <c r="E766" s="18"/>
      <c r="F766" s="10" t="str">
        <f aca="false">IF(N(D766)+N(E766)=0,"",IF(C766="","No reference",IF(N(D766)&gt;0,IF(COUNTIFS('Our books'!$C$9:$C$1008,C766&amp;"",'Our books'!$E$9:$E$1008,D766)&gt;=COUNTIFS($C$9:C766,C766&amp;"",$D$9:D766,D766),"Matched",IF(COUNTIF('Our books'!$C$9:$C$1008,C766&amp;"")&gt;0,"Reference found - amount differs","Only on this side")),IF(COUNTIFS('Our books'!$C$9:$C$1008,C766&amp;"",'Our books'!$D$9:$D$1008,E766)&gt;=COUNTIFS($C$9:C766,C766&amp;"",$E$9:E766,E766),"Matched",IF(COUNTIF('Our books'!$C$9:$C$1008,C766&amp;"")&gt;0,"Reference found - amount differs","Only on this side")))))</f>
        <v/>
      </c>
    </row>
    <row r="767" customFormat="false" ht="15" hidden="false" customHeight="false" outlineLevel="0" collapsed="false">
      <c r="A767" s="17"/>
      <c r="B767" s="8"/>
      <c r="C767" s="8"/>
      <c r="D767" s="18"/>
      <c r="E767" s="18"/>
      <c r="F767" s="10" t="str">
        <f aca="false">IF(N(D767)+N(E767)=0,"",IF(C767="","No reference",IF(N(D767)&gt;0,IF(COUNTIFS('Our books'!$C$9:$C$1008,C767&amp;"",'Our books'!$E$9:$E$1008,D767)&gt;=COUNTIFS($C$9:C767,C767&amp;"",$D$9:D767,D767),"Matched",IF(COUNTIF('Our books'!$C$9:$C$1008,C767&amp;"")&gt;0,"Reference found - amount differs","Only on this side")),IF(COUNTIFS('Our books'!$C$9:$C$1008,C767&amp;"",'Our books'!$D$9:$D$1008,E767)&gt;=COUNTIFS($C$9:C767,C767&amp;"",$E$9:E767,E767),"Matched",IF(COUNTIF('Our books'!$C$9:$C$1008,C767&amp;"")&gt;0,"Reference found - amount differs","Only on this side")))))</f>
        <v/>
      </c>
    </row>
    <row r="768" customFormat="false" ht="15" hidden="false" customHeight="false" outlineLevel="0" collapsed="false">
      <c r="A768" s="17"/>
      <c r="B768" s="8"/>
      <c r="C768" s="8"/>
      <c r="D768" s="18"/>
      <c r="E768" s="18"/>
      <c r="F768" s="10" t="str">
        <f aca="false">IF(N(D768)+N(E768)=0,"",IF(C768="","No reference",IF(N(D768)&gt;0,IF(COUNTIFS('Our books'!$C$9:$C$1008,C768&amp;"",'Our books'!$E$9:$E$1008,D768)&gt;=COUNTIFS($C$9:C768,C768&amp;"",$D$9:D768,D768),"Matched",IF(COUNTIF('Our books'!$C$9:$C$1008,C768&amp;"")&gt;0,"Reference found - amount differs","Only on this side")),IF(COUNTIFS('Our books'!$C$9:$C$1008,C768&amp;"",'Our books'!$D$9:$D$1008,E768)&gt;=COUNTIFS($C$9:C768,C768&amp;"",$E$9:E768,E768),"Matched",IF(COUNTIF('Our books'!$C$9:$C$1008,C768&amp;"")&gt;0,"Reference found - amount differs","Only on this side")))))</f>
        <v/>
      </c>
    </row>
    <row r="769" customFormat="false" ht="15" hidden="false" customHeight="false" outlineLevel="0" collapsed="false">
      <c r="A769" s="17"/>
      <c r="B769" s="8"/>
      <c r="C769" s="8"/>
      <c r="D769" s="18"/>
      <c r="E769" s="18"/>
      <c r="F769" s="10" t="str">
        <f aca="false">IF(N(D769)+N(E769)=0,"",IF(C769="","No reference",IF(N(D769)&gt;0,IF(COUNTIFS('Our books'!$C$9:$C$1008,C769&amp;"",'Our books'!$E$9:$E$1008,D769)&gt;=COUNTIFS($C$9:C769,C769&amp;"",$D$9:D769,D769),"Matched",IF(COUNTIF('Our books'!$C$9:$C$1008,C769&amp;"")&gt;0,"Reference found - amount differs","Only on this side")),IF(COUNTIFS('Our books'!$C$9:$C$1008,C769&amp;"",'Our books'!$D$9:$D$1008,E769)&gt;=COUNTIFS($C$9:C769,C769&amp;"",$E$9:E769,E769),"Matched",IF(COUNTIF('Our books'!$C$9:$C$1008,C769&amp;"")&gt;0,"Reference found - amount differs","Only on this side")))))</f>
        <v/>
      </c>
    </row>
    <row r="770" customFormat="false" ht="15" hidden="false" customHeight="false" outlineLevel="0" collapsed="false">
      <c r="A770" s="17"/>
      <c r="B770" s="8"/>
      <c r="C770" s="8"/>
      <c r="D770" s="18"/>
      <c r="E770" s="18"/>
      <c r="F770" s="10" t="str">
        <f aca="false">IF(N(D770)+N(E770)=0,"",IF(C770="","No reference",IF(N(D770)&gt;0,IF(COUNTIFS('Our books'!$C$9:$C$1008,C770&amp;"",'Our books'!$E$9:$E$1008,D770)&gt;=COUNTIFS($C$9:C770,C770&amp;"",$D$9:D770,D770),"Matched",IF(COUNTIF('Our books'!$C$9:$C$1008,C770&amp;"")&gt;0,"Reference found - amount differs","Only on this side")),IF(COUNTIFS('Our books'!$C$9:$C$1008,C770&amp;"",'Our books'!$D$9:$D$1008,E770)&gt;=COUNTIFS($C$9:C770,C770&amp;"",$E$9:E770,E770),"Matched",IF(COUNTIF('Our books'!$C$9:$C$1008,C770&amp;"")&gt;0,"Reference found - amount differs","Only on this side")))))</f>
        <v/>
      </c>
    </row>
    <row r="771" customFormat="false" ht="15" hidden="false" customHeight="false" outlineLevel="0" collapsed="false">
      <c r="A771" s="17"/>
      <c r="B771" s="8"/>
      <c r="C771" s="8"/>
      <c r="D771" s="18"/>
      <c r="E771" s="18"/>
      <c r="F771" s="10" t="str">
        <f aca="false">IF(N(D771)+N(E771)=0,"",IF(C771="","No reference",IF(N(D771)&gt;0,IF(COUNTIFS('Our books'!$C$9:$C$1008,C771&amp;"",'Our books'!$E$9:$E$1008,D771)&gt;=COUNTIFS($C$9:C771,C771&amp;"",$D$9:D771,D771),"Matched",IF(COUNTIF('Our books'!$C$9:$C$1008,C771&amp;"")&gt;0,"Reference found - amount differs","Only on this side")),IF(COUNTIFS('Our books'!$C$9:$C$1008,C771&amp;"",'Our books'!$D$9:$D$1008,E771)&gt;=COUNTIFS($C$9:C771,C771&amp;"",$E$9:E771,E771),"Matched",IF(COUNTIF('Our books'!$C$9:$C$1008,C771&amp;"")&gt;0,"Reference found - amount differs","Only on this side")))))</f>
        <v/>
      </c>
    </row>
    <row r="772" customFormat="false" ht="15" hidden="false" customHeight="false" outlineLevel="0" collapsed="false">
      <c r="A772" s="17"/>
      <c r="B772" s="8"/>
      <c r="C772" s="8"/>
      <c r="D772" s="18"/>
      <c r="E772" s="18"/>
      <c r="F772" s="10" t="str">
        <f aca="false">IF(N(D772)+N(E772)=0,"",IF(C772="","No reference",IF(N(D772)&gt;0,IF(COUNTIFS('Our books'!$C$9:$C$1008,C772&amp;"",'Our books'!$E$9:$E$1008,D772)&gt;=COUNTIFS($C$9:C772,C772&amp;"",$D$9:D772,D772),"Matched",IF(COUNTIF('Our books'!$C$9:$C$1008,C772&amp;"")&gt;0,"Reference found - amount differs","Only on this side")),IF(COUNTIFS('Our books'!$C$9:$C$1008,C772&amp;"",'Our books'!$D$9:$D$1008,E772)&gt;=COUNTIFS($C$9:C772,C772&amp;"",$E$9:E772,E772),"Matched",IF(COUNTIF('Our books'!$C$9:$C$1008,C772&amp;"")&gt;0,"Reference found - amount differs","Only on this side")))))</f>
        <v/>
      </c>
    </row>
    <row r="773" customFormat="false" ht="15" hidden="false" customHeight="false" outlineLevel="0" collapsed="false">
      <c r="A773" s="17"/>
      <c r="B773" s="8"/>
      <c r="C773" s="8"/>
      <c r="D773" s="18"/>
      <c r="E773" s="18"/>
      <c r="F773" s="10" t="str">
        <f aca="false">IF(N(D773)+N(E773)=0,"",IF(C773="","No reference",IF(N(D773)&gt;0,IF(COUNTIFS('Our books'!$C$9:$C$1008,C773&amp;"",'Our books'!$E$9:$E$1008,D773)&gt;=COUNTIFS($C$9:C773,C773&amp;"",$D$9:D773,D773),"Matched",IF(COUNTIF('Our books'!$C$9:$C$1008,C773&amp;"")&gt;0,"Reference found - amount differs","Only on this side")),IF(COUNTIFS('Our books'!$C$9:$C$1008,C773&amp;"",'Our books'!$D$9:$D$1008,E773)&gt;=COUNTIFS($C$9:C773,C773&amp;"",$E$9:E773,E773),"Matched",IF(COUNTIF('Our books'!$C$9:$C$1008,C773&amp;"")&gt;0,"Reference found - amount differs","Only on this side")))))</f>
        <v/>
      </c>
    </row>
    <row r="774" customFormat="false" ht="15" hidden="false" customHeight="false" outlineLevel="0" collapsed="false">
      <c r="A774" s="17"/>
      <c r="B774" s="8"/>
      <c r="C774" s="8"/>
      <c r="D774" s="18"/>
      <c r="E774" s="18"/>
      <c r="F774" s="10" t="str">
        <f aca="false">IF(N(D774)+N(E774)=0,"",IF(C774="","No reference",IF(N(D774)&gt;0,IF(COUNTIFS('Our books'!$C$9:$C$1008,C774&amp;"",'Our books'!$E$9:$E$1008,D774)&gt;=COUNTIFS($C$9:C774,C774&amp;"",$D$9:D774,D774),"Matched",IF(COUNTIF('Our books'!$C$9:$C$1008,C774&amp;"")&gt;0,"Reference found - amount differs","Only on this side")),IF(COUNTIFS('Our books'!$C$9:$C$1008,C774&amp;"",'Our books'!$D$9:$D$1008,E774)&gt;=COUNTIFS($C$9:C774,C774&amp;"",$E$9:E774,E774),"Matched",IF(COUNTIF('Our books'!$C$9:$C$1008,C774&amp;"")&gt;0,"Reference found - amount differs","Only on this side")))))</f>
        <v/>
      </c>
    </row>
    <row r="775" customFormat="false" ht="15" hidden="false" customHeight="false" outlineLevel="0" collapsed="false">
      <c r="A775" s="17"/>
      <c r="B775" s="8"/>
      <c r="C775" s="8"/>
      <c r="D775" s="18"/>
      <c r="E775" s="18"/>
      <c r="F775" s="10" t="str">
        <f aca="false">IF(N(D775)+N(E775)=0,"",IF(C775="","No reference",IF(N(D775)&gt;0,IF(COUNTIFS('Our books'!$C$9:$C$1008,C775&amp;"",'Our books'!$E$9:$E$1008,D775)&gt;=COUNTIFS($C$9:C775,C775&amp;"",$D$9:D775,D775),"Matched",IF(COUNTIF('Our books'!$C$9:$C$1008,C775&amp;"")&gt;0,"Reference found - amount differs","Only on this side")),IF(COUNTIFS('Our books'!$C$9:$C$1008,C775&amp;"",'Our books'!$D$9:$D$1008,E775)&gt;=COUNTIFS($C$9:C775,C775&amp;"",$E$9:E775,E775),"Matched",IF(COUNTIF('Our books'!$C$9:$C$1008,C775&amp;"")&gt;0,"Reference found - amount differs","Only on this side")))))</f>
        <v/>
      </c>
    </row>
    <row r="776" customFormat="false" ht="15" hidden="false" customHeight="false" outlineLevel="0" collapsed="false">
      <c r="A776" s="17"/>
      <c r="B776" s="8"/>
      <c r="C776" s="8"/>
      <c r="D776" s="18"/>
      <c r="E776" s="18"/>
      <c r="F776" s="10" t="str">
        <f aca="false">IF(N(D776)+N(E776)=0,"",IF(C776="","No reference",IF(N(D776)&gt;0,IF(COUNTIFS('Our books'!$C$9:$C$1008,C776&amp;"",'Our books'!$E$9:$E$1008,D776)&gt;=COUNTIFS($C$9:C776,C776&amp;"",$D$9:D776,D776),"Matched",IF(COUNTIF('Our books'!$C$9:$C$1008,C776&amp;"")&gt;0,"Reference found - amount differs","Only on this side")),IF(COUNTIFS('Our books'!$C$9:$C$1008,C776&amp;"",'Our books'!$D$9:$D$1008,E776)&gt;=COUNTIFS($C$9:C776,C776&amp;"",$E$9:E776,E776),"Matched",IF(COUNTIF('Our books'!$C$9:$C$1008,C776&amp;"")&gt;0,"Reference found - amount differs","Only on this side")))))</f>
        <v/>
      </c>
    </row>
    <row r="777" customFormat="false" ht="15" hidden="false" customHeight="false" outlineLevel="0" collapsed="false">
      <c r="A777" s="17"/>
      <c r="B777" s="8"/>
      <c r="C777" s="8"/>
      <c r="D777" s="18"/>
      <c r="E777" s="18"/>
      <c r="F777" s="10" t="str">
        <f aca="false">IF(N(D777)+N(E777)=0,"",IF(C777="","No reference",IF(N(D777)&gt;0,IF(COUNTIFS('Our books'!$C$9:$C$1008,C777&amp;"",'Our books'!$E$9:$E$1008,D777)&gt;=COUNTIFS($C$9:C777,C777&amp;"",$D$9:D777,D777),"Matched",IF(COUNTIF('Our books'!$C$9:$C$1008,C777&amp;"")&gt;0,"Reference found - amount differs","Only on this side")),IF(COUNTIFS('Our books'!$C$9:$C$1008,C777&amp;"",'Our books'!$D$9:$D$1008,E777)&gt;=COUNTIFS($C$9:C777,C777&amp;"",$E$9:E777,E777),"Matched",IF(COUNTIF('Our books'!$C$9:$C$1008,C777&amp;"")&gt;0,"Reference found - amount differs","Only on this side")))))</f>
        <v/>
      </c>
    </row>
    <row r="778" customFormat="false" ht="15" hidden="false" customHeight="false" outlineLevel="0" collapsed="false">
      <c r="A778" s="17"/>
      <c r="B778" s="8"/>
      <c r="C778" s="8"/>
      <c r="D778" s="18"/>
      <c r="E778" s="18"/>
      <c r="F778" s="10" t="str">
        <f aca="false">IF(N(D778)+N(E778)=0,"",IF(C778="","No reference",IF(N(D778)&gt;0,IF(COUNTIFS('Our books'!$C$9:$C$1008,C778&amp;"",'Our books'!$E$9:$E$1008,D778)&gt;=COUNTIFS($C$9:C778,C778&amp;"",$D$9:D778,D778),"Matched",IF(COUNTIF('Our books'!$C$9:$C$1008,C778&amp;"")&gt;0,"Reference found - amount differs","Only on this side")),IF(COUNTIFS('Our books'!$C$9:$C$1008,C778&amp;"",'Our books'!$D$9:$D$1008,E778)&gt;=COUNTIFS($C$9:C778,C778&amp;"",$E$9:E778,E778),"Matched",IF(COUNTIF('Our books'!$C$9:$C$1008,C778&amp;"")&gt;0,"Reference found - amount differs","Only on this side")))))</f>
        <v/>
      </c>
    </row>
    <row r="779" customFormat="false" ht="15" hidden="false" customHeight="false" outlineLevel="0" collapsed="false">
      <c r="A779" s="17"/>
      <c r="B779" s="8"/>
      <c r="C779" s="8"/>
      <c r="D779" s="18"/>
      <c r="E779" s="18"/>
      <c r="F779" s="10" t="str">
        <f aca="false">IF(N(D779)+N(E779)=0,"",IF(C779="","No reference",IF(N(D779)&gt;0,IF(COUNTIFS('Our books'!$C$9:$C$1008,C779&amp;"",'Our books'!$E$9:$E$1008,D779)&gt;=COUNTIFS($C$9:C779,C779&amp;"",$D$9:D779,D779),"Matched",IF(COUNTIF('Our books'!$C$9:$C$1008,C779&amp;"")&gt;0,"Reference found - amount differs","Only on this side")),IF(COUNTIFS('Our books'!$C$9:$C$1008,C779&amp;"",'Our books'!$D$9:$D$1008,E779)&gt;=COUNTIFS($C$9:C779,C779&amp;"",$E$9:E779,E779),"Matched",IF(COUNTIF('Our books'!$C$9:$C$1008,C779&amp;"")&gt;0,"Reference found - amount differs","Only on this side")))))</f>
        <v/>
      </c>
    </row>
    <row r="780" customFormat="false" ht="15" hidden="false" customHeight="false" outlineLevel="0" collapsed="false">
      <c r="A780" s="17"/>
      <c r="B780" s="8"/>
      <c r="C780" s="8"/>
      <c r="D780" s="18"/>
      <c r="E780" s="18"/>
      <c r="F780" s="10" t="str">
        <f aca="false">IF(N(D780)+N(E780)=0,"",IF(C780="","No reference",IF(N(D780)&gt;0,IF(COUNTIFS('Our books'!$C$9:$C$1008,C780&amp;"",'Our books'!$E$9:$E$1008,D780)&gt;=COUNTIFS($C$9:C780,C780&amp;"",$D$9:D780,D780),"Matched",IF(COUNTIF('Our books'!$C$9:$C$1008,C780&amp;"")&gt;0,"Reference found - amount differs","Only on this side")),IF(COUNTIFS('Our books'!$C$9:$C$1008,C780&amp;"",'Our books'!$D$9:$D$1008,E780)&gt;=COUNTIFS($C$9:C780,C780&amp;"",$E$9:E780,E780),"Matched",IF(COUNTIF('Our books'!$C$9:$C$1008,C780&amp;"")&gt;0,"Reference found - amount differs","Only on this side")))))</f>
        <v/>
      </c>
    </row>
    <row r="781" customFormat="false" ht="15" hidden="false" customHeight="false" outlineLevel="0" collapsed="false">
      <c r="A781" s="17"/>
      <c r="B781" s="8"/>
      <c r="C781" s="8"/>
      <c r="D781" s="18"/>
      <c r="E781" s="18"/>
      <c r="F781" s="10" t="str">
        <f aca="false">IF(N(D781)+N(E781)=0,"",IF(C781="","No reference",IF(N(D781)&gt;0,IF(COUNTIFS('Our books'!$C$9:$C$1008,C781&amp;"",'Our books'!$E$9:$E$1008,D781)&gt;=COUNTIFS($C$9:C781,C781&amp;"",$D$9:D781,D781),"Matched",IF(COUNTIF('Our books'!$C$9:$C$1008,C781&amp;"")&gt;0,"Reference found - amount differs","Only on this side")),IF(COUNTIFS('Our books'!$C$9:$C$1008,C781&amp;"",'Our books'!$D$9:$D$1008,E781)&gt;=COUNTIFS($C$9:C781,C781&amp;"",$E$9:E781,E781),"Matched",IF(COUNTIF('Our books'!$C$9:$C$1008,C781&amp;"")&gt;0,"Reference found - amount differs","Only on this side")))))</f>
        <v/>
      </c>
    </row>
    <row r="782" customFormat="false" ht="15" hidden="false" customHeight="false" outlineLevel="0" collapsed="false">
      <c r="A782" s="17"/>
      <c r="B782" s="8"/>
      <c r="C782" s="8"/>
      <c r="D782" s="18"/>
      <c r="E782" s="18"/>
      <c r="F782" s="10" t="str">
        <f aca="false">IF(N(D782)+N(E782)=0,"",IF(C782="","No reference",IF(N(D782)&gt;0,IF(COUNTIFS('Our books'!$C$9:$C$1008,C782&amp;"",'Our books'!$E$9:$E$1008,D782)&gt;=COUNTIFS($C$9:C782,C782&amp;"",$D$9:D782,D782),"Matched",IF(COUNTIF('Our books'!$C$9:$C$1008,C782&amp;"")&gt;0,"Reference found - amount differs","Only on this side")),IF(COUNTIFS('Our books'!$C$9:$C$1008,C782&amp;"",'Our books'!$D$9:$D$1008,E782)&gt;=COUNTIFS($C$9:C782,C782&amp;"",$E$9:E782,E782),"Matched",IF(COUNTIF('Our books'!$C$9:$C$1008,C782&amp;"")&gt;0,"Reference found - amount differs","Only on this side")))))</f>
        <v/>
      </c>
    </row>
    <row r="783" customFormat="false" ht="15" hidden="false" customHeight="false" outlineLevel="0" collapsed="false">
      <c r="A783" s="17"/>
      <c r="B783" s="8"/>
      <c r="C783" s="8"/>
      <c r="D783" s="18"/>
      <c r="E783" s="18"/>
      <c r="F783" s="10" t="str">
        <f aca="false">IF(N(D783)+N(E783)=0,"",IF(C783="","No reference",IF(N(D783)&gt;0,IF(COUNTIFS('Our books'!$C$9:$C$1008,C783&amp;"",'Our books'!$E$9:$E$1008,D783)&gt;=COUNTIFS($C$9:C783,C783&amp;"",$D$9:D783,D783),"Matched",IF(COUNTIF('Our books'!$C$9:$C$1008,C783&amp;"")&gt;0,"Reference found - amount differs","Only on this side")),IF(COUNTIFS('Our books'!$C$9:$C$1008,C783&amp;"",'Our books'!$D$9:$D$1008,E783)&gt;=COUNTIFS($C$9:C783,C783&amp;"",$E$9:E783,E783),"Matched",IF(COUNTIF('Our books'!$C$9:$C$1008,C783&amp;"")&gt;0,"Reference found - amount differs","Only on this side")))))</f>
        <v/>
      </c>
    </row>
    <row r="784" customFormat="false" ht="15" hidden="false" customHeight="false" outlineLevel="0" collapsed="false">
      <c r="A784" s="17"/>
      <c r="B784" s="8"/>
      <c r="C784" s="8"/>
      <c r="D784" s="18"/>
      <c r="E784" s="18"/>
      <c r="F784" s="10" t="str">
        <f aca="false">IF(N(D784)+N(E784)=0,"",IF(C784="","No reference",IF(N(D784)&gt;0,IF(COUNTIFS('Our books'!$C$9:$C$1008,C784&amp;"",'Our books'!$E$9:$E$1008,D784)&gt;=COUNTIFS($C$9:C784,C784&amp;"",$D$9:D784,D784),"Matched",IF(COUNTIF('Our books'!$C$9:$C$1008,C784&amp;"")&gt;0,"Reference found - amount differs","Only on this side")),IF(COUNTIFS('Our books'!$C$9:$C$1008,C784&amp;"",'Our books'!$D$9:$D$1008,E784)&gt;=COUNTIFS($C$9:C784,C784&amp;"",$E$9:E784,E784),"Matched",IF(COUNTIF('Our books'!$C$9:$C$1008,C784&amp;"")&gt;0,"Reference found - amount differs","Only on this side")))))</f>
        <v/>
      </c>
    </row>
    <row r="785" customFormat="false" ht="15" hidden="false" customHeight="false" outlineLevel="0" collapsed="false">
      <c r="A785" s="17"/>
      <c r="B785" s="8"/>
      <c r="C785" s="8"/>
      <c r="D785" s="18"/>
      <c r="E785" s="18"/>
      <c r="F785" s="10" t="str">
        <f aca="false">IF(N(D785)+N(E785)=0,"",IF(C785="","No reference",IF(N(D785)&gt;0,IF(COUNTIFS('Our books'!$C$9:$C$1008,C785&amp;"",'Our books'!$E$9:$E$1008,D785)&gt;=COUNTIFS($C$9:C785,C785&amp;"",$D$9:D785,D785),"Matched",IF(COUNTIF('Our books'!$C$9:$C$1008,C785&amp;"")&gt;0,"Reference found - amount differs","Only on this side")),IF(COUNTIFS('Our books'!$C$9:$C$1008,C785&amp;"",'Our books'!$D$9:$D$1008,E785)&gt;=COUNTIFS($C$9:C785,C785&amp;"",$E$9:E785,E785),"Matched",IF(COUNTIF('Our books'!$C$9:$C$1008,C785&amp;"")&gt;0,"Reference found - amount differs","Only on this side")))))</f>
        <v/>
      </c>
    </row>
    <row r="786" customFormat="false" ht="15" hidden="false" customHeight="false" outlineLevel="0" collapsed="false">
      <c r="A786" s="17"/>
      <c r="B786" s="8"/>
      <c r="C786" s="8"/>
      <c r="D786" s="18"/>
      <c r="E786" s="18"/>
      <c r="F786" s="10" t="str">
        <f aca="false">IF(N(D786)+N(E786)=0,"",IF(C786="","No reference",IF(N(D786)&gt;0,IF(COUNTIFS('Our books'!$C$9:$C$1008,C786&amp;"",'Our books'!$E$9:$E$1008,D786)&gt;=COUNTIFS($C$9:C786,C786&amp;"",$D$9:D786,D786),"Matched",IF(COUNTIF('Our books'!$C$9:$C$1008,C786&amp;"")&gt;0,"Reference found - amount differs","Only on this side")),IF(COUNTIFS('Our books'!$C$9:$C$1008,C786&amp;"",'Our books'!$D$9:$D$1008,E786)&gt;=COUNTIFS($C$9:C786,C786&amp;"",$E$9:E786,E786),"Matched",IF(COUNTIF('Our books'!$C$9:$C$1008,C786&amp;"")&gt;0,"Reference found - amount differs","Only on this side")))))</f>
        <v/>
      </c>
    </row>
    <row r="787" customFormat="false" ht="15" hidden="false" customHeight="false" outlineLevel="0" collapsed="false">
      <c r="A787" s="17"/>
      <c r="B787" s="8"/>
      <c r="C787" s="8"/>
      <c r="D787" s="18"/>
      <c r="E787" s="18"/>
      <c r="F787" s="10" t="str">
        <f aca="false">IF(N(D787)+N(E787)=0,"",IF(C787="","No reference",IF(N(D787)&gt;0,IF(COUNTIFS('Our books'!$C$9:$C$1008,C787&amp;"",'Our books'!$E$9:$E$1008,D787)&gt;=COUNTIFS($C$9:C787,C787&amp;"",$D$9:D787,D787),"Matched",IF(COUNTIF('Our books'!$C$9:$C$1008,C787&amp;"")&gt;0,"Reference found - amount differs","Only on this side")),IF(COUNTIFS('Our books'!$C$9:$C$1008,C787&amp;"",'Our books'!$D$9:$D$1008,E787)&gt;=COUNTIFS($C$9:C787,C787&amp;"",$E$9:E787,E787),"Matched",IF(COUNTIF('Our books'!$C$9:$C$1008,C787&amp;"")&gt;0,"Reference found - amount differs","Only on this side")))))</f>
        <v/>
      </c>
    </row>
    <row r="788" customFormat="false" ht="15" hidden="false" customHeight="false" outlineLevel="0" collapsed="false">
      <c r="A788" s="17"/>
      <c r="B788" s="8"/>
      <c r="C788" s="8"/>
      <c r="D788" s="18"/>
      <c r="E788" s="18"/>
      <c r="F788" s="10" t="str">
        <f aca="false">IF(N(D788)+N(E788)=0,"",IF(C788="","No reference",IF(N(D788)&gt;0,IF(COUNTIFS('Our books'!$C$9:$C$1008,C788&amp;"",'Our books'!$E$9:$E$1008,D788)&gt;=COUNTIFS($C$9:C788,C788&amp;"",$D$9:D788,D788),"Matched",IF(COUNTIF('Our books'!$C$9:$C$1008,C788&amp;"")&gt;0,"Reference found - amount differs","Only on this side")),IF(COUNTIFS('Our books'!$C$9:$C$1008,C788&amp;"",'Our books'!$D$9:$D$1008,E788)&gt;=COUNTIFS($C$9:C788,C788&amp;"",$E$9:E788,E788),"Matched",IF(COUNTIF('Our books'!$C$9:$C$1008,C788&amp;"")&gt;0,"Reference found - amount differs","Only on this side")))))</f>
        <v/>
      </c>
    </row>
    <row r="789" customFormat="false" ht="15" hidden="false" customHeight="false" outlineLevel="0" collapsed="false">
      <c r="A789" s="17"/>
      <c r="B789" s="8"/>
      <c r="C789" s="8"/>
      <c r="D789" s="18"/>
      <c r="E789" s="18"/>
      <c r="F789" s="10" t="str">
        <f aca="false">IF(N(D789)+N(E789)=0,"",IF(C789="","No reference",IF(N(D789)&gt;0,IF(COUNTIFS('Our books'!$C$9:$C$1008,C789&amp;"",'Our books'!$E$9:$E$1008,D789)&gt;=COUNTIFS($C$9:C789,C789&amp;"",$D$9:D789,D789),"Matched",IF(COUNTIF('Our books'!$C$9:$C$1008,C789&amp;"")&gt;0,"Reference found - amount differs","Only on this side")),IF(COUNTIFS('Our books'!$C$9:$C$1008,C789&amp;"",'Our books'!$D$9:$D$1008,E789)&gt;=COUNTIFS($C$9:C789,C789&amp;"",$E$9:E789,E789),"Matched",IF(COUNTIF('Our books'!$C$9:$C$1008,C789&amp;"")&gt;0,"Reference found - amount differs","Only on this side")))))</f>
        <v/>
      </c>
    </row>
    <row r="790" customFormat="false" ht="15" hidden="false" customHeight="false" outlineLevel="0" collapsed="false">
      <c r="A790" s="17"/>
      <c r="B790" s="8"/>
      <c r="C790" s="8"/>
      <c r="D790" s="18"/>
      <c r="E790" s="18"/>
      <c r="F790" s="10" t="str">
        <f aca="false">IF(N(D790)+N(E790)=0,"",IF(C790="","No reference",IF(N(D790)&gt;0,IF(COUNTIFS('Our books'!$C$9:$C$1008,C790&amp;"",'Our books'!$E$9:$E$1008,D790)&gt;=COUNTIFS($C$9:C790,C790&amp;"",$D$9:D790,D790),"Matched",IF(COUNTIF('Our books'!$C$9:$C$1008,C790&amp;"")&gt;0,"Reference found - amount differs","Only on this side")),IF(COUNTIFS('Our books'!$C$9:$C$1008,C790&amp;"",'Our books'!$D$9:$D$1008,E790)&gt;=COUNTIFS($C$9:C790,C790&amp;"",$E$9:E790,E790),"Matched",IF(COUNTIF('Our books'!$C$9:$C$1008,C790&amp;"")&gt;0,"Reference found - amount differs","Only on this side")))))</f>
        <v/>
      </c>
    </row>
    <row r="791" customFormat="false" ht="15" hidden="false" customHeight="false" outlineLevel="0" collapsed="false">
      <c r="A791" s="17"/>
      <c r="B791" s="8"/>
      <c r="C791" s="8"/>
      <c r="D791" s="18"/>
      <c r="E791" s="18"/>
      <c r="F791" s="10" t="str">
        <f aca="false">IF(N(D791)+N(E791)=0,"",IF(C791="","No reference",IF(N(D791)&gt;0,IF(COUNTIFS('Our books'!$C$9:$C$1008,C791&amp;"",'Our books'!$E$9:$E$1008,D791)&gt;=COUNTIFS($C$9:C791,C791&amp;"",$D$9:D791,D791),"Matched",IF(COUNTIF('Our books'!$C$9:$C$1008,C791&amp;"")&gt;0,"Reference found - amount differs","Only on this side")),IF(COUNTIFS('Our books'!$C$9:$C$1008,C791&amp;"",'Our books'!$D$9:$D$1008,E791)&gt;=COUNTIFS($C$9:C791,C791&amp;"",$E$9:E791,E791),"Matched",IF(COUNTIF('Our books'!$C$9:$C$1008,C791&amp;"")&gt;0,"Reference found - amount differs","Only on this side")))))</f>
        <v/>
      </c>
    </row>
    <row r="792" customFormat="false" ht="15" hidden="false" customHeight="false" outlineLevel="0" collapsed="false">
      <c r="A792" s="17"/>
      <c r="B792" s="8"/>
      <c r="C792" s="8"/>
      <c r="D792" s="18"/>
      <c r="E792" s="18"/>
      <c r="F792" s="10" t="str">
        <f aca="false">IF(N(D792)+N(E792)=0,"",IF(C792="","No reference",IF(N(D792)&gt;0,IF(COUNTIFS('Our books'!$C$9:$C$1008,C792&amp;"",'Our books'!$E$9:$E$1008,D792)&gt;=COUNTIFS($C$9:C792,C792&amp;"",$D$9:D792,D792),"Matched",IF(COUNTIF('Our books'!$C$9:$C$1008,C792&amp;"")&gt;0,"Reference found - amount differs","Only on this side")),IF(COUNTIFS('Our books'!$C$9:$C$1008,C792&amp;"",'Our books'!$D$9:$D$1008,E792)&gt;=COUNTIFS($C$9:C792,C792&amp;"",$E$9:E792,E792),"Matched",IF(COUNTIF('Our books'!$C$9:$C$1008,C792&amp;"")&gt;0,"Reference found - amount differs","Only on this side")))))</f>
        <v/>
      </c>
    </row>
    <row r="793" customFormat="false" ht="15" hidden="false" customHeight="false" outlineLevel="0" collapsed="false">
      <c r="A793" s="17"/>
      <c r="B793" s="8"/>
      <c r="C793" s="8"/>
      <c r="D793" s="18"/>
      <c r="E793" s="18"/>
      <c r="F793" s="10" t="str">
        <f aca="false">IF(N(D793)+N(E793)=0,"",IF(C793="","No reference",IF(N(D793)&gt;0,IF(COUNTIFS('Our books'!$C$9:$C$1008,C793&amp;"",'Our books'!$E$9:$E$1008,D793)&gt;=COUNTIFS($C$9:C793,C793&amp;"",$D$9:D793,D793),"Matched",IF(COUNTIF('Our books'!$C$9:$C$1008,C793&amp;"")&gt;0,"Reference found - amount differs","Only on this side")),IF(COUNTIFS('Our books'!$C$9:$C$1008,C793&amp;"",'Our books'!$D$9:$D$1008,E793)&gt;=COUNTIFS($C$9:C793,C793&amp;"",$E$9:E793,E793),"Matched",IF(COUNTIF('Our books'!$C$9:$C$1008,C793&amp;"")&gt;0,"Reference found - amount differs","Only on this side")))))</f>
        <v/>
      </c>
    </row>
    <row r="794" customFormat="false" ht="15" hidden="false" customHeight="false" outlineLevel="0" collapsed="false">
      <c r="A794" s="17"/>
      <c r="B794" s="8"/>
      <c r="C794" s="8"/>
      <c r="D794" s="18"/>
      <c r="E794" s="18"/>
      <c r="F794" s="10" t="str">
        <f aca="false">IF(N(D794)+N(E794)=0,"",IF(C794="","No reference",IF(N(D794)&gt;0,IF(COUNTIFS('Our books'!$C$9:$C$1008,C794&amp;"",'Our books'!$E$9:$E$1008,D794)&gt;=COUNTIFS($C$9:C794,C794&amp;"",$D$9:D794,D794),"Matched",IF(COUNTIF('Our books'!$C$9:$C$1008,C794&amp;"")&gt;0,"Reference found - amount differs","Only on this side")),IF(COUNTIFS('Our books'!$C$9:$C$1008,C794&amp;"",'Our books'!$D$9:$D$1008,E794)&gt;=COUNTIFS($C$9:C794,C794&amp;"",$E$9:E794,E794),"Matched",IF(COUNTIF('Our books'!$C$9:$C$1008,C794&amp;"")&gt;0,"Reference found - amount differs","Only on this side")))))</f>
        <v/>
      </c>
    </row>
    <row r="795" customFormat="false" ht="15" hidden="false" customHeight="false" outlineLevel="0" collapsed="false">
      <c r="A795" s="17"/>
      <c r="B795" s="8"/>
      <c r="C795" s="8"/>
      <c r="D795" s="18"/>
      <c r="E795" s="18"/>
      <c r="F795" s="10" t="str">
        <f aca="false">IF(N(D795)+N(E795)=0,"",IF(C795="","No reference",IF(N(D795)&gt;0,IF(COUNTIFS('Our books'!$C$9:$C$1008,C795&amp;"",'Our books'!$E$9:$E$1008,D795)&gt;=COUNTIFS($C$9:C795,C795&amp;"",$D$9:D795,D795),"Matched",IF(COUNTIF('Our books'!$C$9:$C$1008,C795&amp;"")&gt;0,"Reference found - amount differs","Only on this side")),IF(COUNTIFS('Our books'!$C$9:$C$1008,C795&amp;"",'Our books'!$D$9:$D$1008,E795)&gt;=COUNTIFS($C$9:C795,C795&amp;"",$E$9:E795,E795),"Matched",IF(COUNTIF('Our books'!$C$9:$C$1008,C795&amp;"")&gt;0,"Reference found - amount differs","Only on this side")))))</f>
        <v/>
      </c>
    </row>
    <row r="796" customFormat="false" ht="15" hidden="false" customHeight="false" outlineLevel="0" collapsed="false">
      <c r="A796" s="17"/>
      <c r="B796" s="8"/>
      <c r="C796" s="8"/>
      <c r="D796" s="18"/>
      <c r="E796" s="18"/>
      <c r="F796" s="10" t="str">
        <f aca="false">IF(N(D796)+N(E796)=0,"",IF(C796="","No reference",IF(N(D796)&gt;0,IF(COUNTIFS('Our books'!$C$9:$C$1008,C796&amp;"",'Our books'!$E$9:$E$1008,D796)&gt;=COUNTIFS($C$9:C796,C796&amp;"",$D$9:D796,D796),"Matched",IF(COUNTIF('Our books'!$C$9:$C$1008,C796&amp;"")&gt;0,"Reference found - amount differs","Only on this side")),IF(COUNTIFS('Our books'!$C$9:$C$1008,C796&amp;"",'Our books'!$D$9:$D$1008,E796)&gt;=COUNTIFS($C$9:C796,C796&amp;"",$E$9:E796,E796),"Matched",IF(COUNTIF('Our books'!$C$9:$C$1008,C796&amp;"")&gt;0,"Reference found - amount differs","Only on this side")))))</f>
        <v/>
      </c>
    </row>
    <row r="797" customFormat="false" ht="15" hidden="false" customHeight="false" outlineLevel="0" collapsed="false">
      <c r="A797" s="17"/>
      <c r="B797" s="8"/>
      <c r="C797" s="8"/>
      <c r="D797" s="18"/>
      <c r="E797" s="18"/>
      <c r="F797" s="10" t="str">
        <f aca="false">IF(N(D797)+N(E797)=0,"",IF(C797="","No reference",IF(N(D797)&gt;0,IF(COUNTIFS('Our books'!$C$9:$C$1008,C797&amp;"",'Our books'!$E$9:$E$1008,D797)&gt;=COUNTIFS($C$9:C797,C797&amp;"",$D$9:D797,D797),"Matched",IF(COUNTIF('Our books'!$C$9:$C$1008,C797&amp;"")&gt;0,"Reference found - amount differs","Only on this side")),IF(COUNTIFS('Our books'!$C$9:$C$1008,C797&amp;"",'Our books'!$D$9:$D$1008,E797)&gt;=COUNTIFS($C$9:C797,C797&amp;"",$E$9:E797,E797),"Matched",IF(COUNTIF('Our books'!$C$9:$C$1008,C797&amp;"")&gt;0,"Reference found - amount differs","Only on this side")))))</f>
        <v/>
      </c>
    </row>
    <row r="798" customFormat="false" ht="15" hidden="false" customHeight="false" outlineLevel="0" collapsed="false">
      <c r="A798" s="17"/>
      <c r="B798" s="8"/>
      <c r="C798" s="8"/>
      <c r="D798" s="18"/>
      <c r="E798" s="18"/>
      <c r="F798" s="10" t="str">
        <f aca="false">IF(N(D798)+N(E798)=0,"",IF(C798="","No reference",IF(N(D798)&gt;0,IF(COUNTIFS('Our books'!$C$9:$C$1008,C798&amp;"",'Our books'!$E$9:$E$1008,D798)&gt;=COUNTIFS($C$9:C798,C798&amp;"",$D$9:D798,D798),"Matched",IF(COUNTIF('Our books'!$C$9:$C$1008,C798&amp;"")&gt;0,"Reference found - amount differs","Only on this side")),IF(COUNTIFS('Our books'!$C$9:$C$1008,C798&amp;"",'Our books'!$D$9:$D$1008,E798)&gt;=COUNTIFS($C$9:C798,C798&amp;"",$E$9:E798,E798),"Matched",IF(COUNTIF('Our books'!$C$9:$C$1008,C798&amp;"")&gt;0,"Reference found - amount differs","Only on this side")))))</f>
        <v/>
      </c>
    </row>
    <row r="799" customFormat="false" ht="15" hidden="false" customHeight="false" outlineLevel="0" collapsed="false">
      <c r="A799" s="17"/>
      <c r="B799" s="8"/>
      <c r="C799" s="8"/>
      <c r="D799" s="18"/>
      <c r="E799" s="18"/>
      <c r="F799" s="10" t="str">
        <f aca="false">IF(N(D799)+N(E799)=0,"",IF(C799="","No reference",IF(N(D799)&gt;0,IF(COUNTIFS('Our books'!$C$9:$C$1008,C799&amp;"",'Our books'!$E$9:$E$1008,D799)&gt;=COUNTIFS($C$9:C799,C799&amp;"",$D$9:D799,D799),"Matched",IF(COUNTIF('Our books'!$C$9:$C$1008,C799&amp;"")&gt;0,"Reference found - amount differs","Only on this side")),IF(COUNTIFS('Our books'!$C$9:$C$1008,C799&amp;"",'Our books'!$D$9:$D$1008,E799)&gt;=COUNTIFS($C$9:C799,C799&amp;"",$E$9:E799,E799),"Matched",IF(COUNTIF('Our books'!$C$9:$C$1008,C799&amp;"")&gt;0,"Reference found - amount differs","Only on this side")))))</f>
        <v/>
      </c>
    </row>
    <row r="800" customFormat="false" ht="15" hidden="false" customHeight="false" outlineLevel="0" collapsed="false">
      <c r="A800" s="17"/>
      <c r="B800" s="8"/>
      <c r="C800" s="8"/>
      <c r="D800" s="18"/>
      <c r="E800" s="18"/>
      <c r="F800" s="10" t="str">
        <f aca="false">IF(N(D800)+N(E800)=0,"",IF(C800="","No reference",IF(N(D800)&gt;0,IF(COUNTIFS('Our books'!$C$9:$C$1008,C800&amp;"",'Our books'!$E$9:$E$1008,D800)&gt;=COUNTIFS($C$9:C800,C800&amp;"",$D$9:D800,D800),"Matched",IF(COUNTIF('Our books'!$C$9:$C$1008,C800&amp;"")&gt;0,"Reference found - amount differs","Only on this side")),IF(COUNTIFS('Our books'!$C$9:$C$1008,C800&amp;"",'Our books'!$D$9:$D$1008,E800)&gt;=COUNTIFS($C$9:C800,C800&amp;"",$E$9:E800,E800),"Matched",IF(COUNTIF('Our books'!$C$9:$C$1008,C800&amp;"")&gt;0,"Reference found - amount differs","Only on this side")))))</f>
        <v/>
      </c>
    </row>
    <row r="801" customFormat="false" ht="15" hidden="false" customHeight="false" outlineLevel="0" collapsed="false">
      <c r="A801" s="17"/>
      <c r="B801" s="8"/>
      <c r="C801" s="8"/>
      <c r="D801" s="18"/>
      <c r="E801" s="18"/>
      <c r="F801" s="10" t="str">
        <f aca="false">IF(N(D801)+N(E801)=0,"",IF(C801="","No reference",IF(N(D801)&gt;0,IF(COUNTIFS('Our books'!$C$9:$C$1008,C801&amp;"",'Our books'!$E$9:$E$1008,D801)&gt;=COUNTIFS($C$9:C801,C801&amp;"",$D$9:D801,D801),"Matched",IF(COUNTIF('Our books'!$C$9:$C$1008,C801&amp;"")&gt;0,"Reference found - amount differs","Only on this side")),IF(COUNTIFS('Our books'!$C$9:$C$1008,C801&amp;"",'Our books'!$D$9:$D$1008,E801)&gt;=COUNTIFS($C$9:C801,C801&amp;"",$E$9:E801,E801),"Matched",IF(COUNTIF('Our books'!$C$9:$C$1008,C801&amp;"")&gt;0,"Reference found - amount differs","Only on this side")))))</f>
        <v/>
      </c>
    </row>
    <row r="802" customFormat="false" ht="15" hidden="false" customHeight="false" outlineLevel="0" collapsed="false">
      <c r="A802" s="17"/>
      <c r="B802" s="8"/>
      <c r="C802" s="8"/>
      <c r="D802" s="18"/>
      <c r="E802" s="18"/>
      <c r="F802" s="10" t="str">
        <f aca="false">IF(N(D802)+N(E802)=0,"",IF(C802="","No reference",IF(N(D802)&gt;0,IF(COUNTIFS('Our books'!$C$9:$C$1008,C802&amp;"",'Our books'!$E$9:$E$1008,D802)&gt;=COUNTIFS($C$9:C802,C802&amp;"",$D$9:D802,D802),"Matched",IF(COUNTIF('Our books'!$C$9:$C$1008,C802&amp;"")&gt;0,"Reference found - amount differs","Only on this side")),IF(COUNTIFS('Our books'!$C$9:$C$1008,C802&amp;"",'Our books'!$D$9:$D$1008,E802)&gt;=COUNTIFS($C$9:C802,C802&amp;"",$E$9:E802,E802),"Matched",IF(COUNTIF('Our books'!$C$9:$C$1008,C802&amp;"")&gt;0,"Reference found - amount differs","Only on this side")))))</f>
        <v/>
      </c>
    </row>
    <row r="803" customFormat="false" ht="15" hidden="false" customHeight="false" outlineLevel="0" collapsed="false">
      <c r="A803" s="17"/>
      <c r="B803" s="8"/>
      <c r="C803" s="8"/>
      <c r="D803" s="18"/>
      <c r="E803" s="18"/>
      <c r="F803" s="10" t="str">
        <f aca="false">IF(N(D803)+N(E803)=0,"",IF(C803="","No reference",IF(N(D803)&gt;0,IF(COUNTIFS('Our books'!$C$9:$C$1008,C803&amp;"",'Our books'!$E$9:$E$1008,D803)&gt;=COUNTIFS($C$9:C803,C803&amp;"",$D$9:D803,D803),"Matched",IF(COUNTIF('Our books'!$C$9:$C$1008,C803&amp;"")&gt;0,"Reference found - amount differs","Only on this side")),IF(COUNTIFS('Our books'!$C$9:$C$1008,C803&amp;"",'Our books'!$D$9:$D$1008,E803)&gt;=COUNTIFS($C$9:C803,C803&amp;"",$E$9:E803,E803),"Matched",IF(COUNTIF('Our books'!$C$9:$C$1008,C803&amp;"")&gt;0,"Reference found - amount differs","Only on this side")))))</f>
        <v/>
      </c>
    </row>
    <row r="804" customFormat="false" ht="15" hidden="false" customHeight="false" outlineLevel="0" collapsed="false">
      <c r="A804" s="17"/>
      <c r="B804" s="8"/>
      <c r="C804" s="8"/>
      <c r="D804" s="18"/>
      <c r="E804" s="18"/>
      <c r="F804" s="10" t="str">
        <f aca="false">IF(N(D804)+N(E804)=0,"",IF(C804="","No reference",IF(N(D804)&gt;0,IF(COUNTIFS('Our books'!$C$9:$C$1008,C804&amp;"",'Our books'!$E$9:$E$1008,D804)&gt;=COUNTIFS($C$9:C804,C804&amp;"",$D$9:D804,D804),"Matched",IF(COUNTIF('Our books'!$C$9:$C$1008,C804&amp;"")&gt;0,"Reference found - amount differs","Only on this side")),IF(COUNTIFS('Our books'!$C$9:$C$1008,C804&amp;"",'Our books'!$D$9:$D$1008,E804)&gt;=COUNTIFS($C$9:C804,C804&amp;"",$E$9:E804,E804),"Matched",IF(COUNTIF('Our books'!$C$9:$C$1008,C804&amp;"")&gt;0,"Reference found - amount differs","Only on this side")))))</f>
        <v/>
      </c>
    </row>
    <row r="805" customFormat="false" ht="15" hidden="false" customHeight="false" outlineLevel="0" collapsed="false">
      <c r="A805" s="17"/>
      <c r="B805" s="8"/>
      <c r="C805" s="8"/>
      <c r="D805" s="18"/>
      <c r="E805" s="18"/>
      <c r="F805" s="10" t="str">
        <f aca="false">IF(N(D805)+N(E805)=0,"",IF(C805="","No reference",IF(N(D805)&gt;0,IF(COUNTIFS('Our books'!$C$9:$C$1008,C805&amp;"",'Our books'!$E$9:$E$1008,D805)&gt;=COUNTIFS($C$9:C805,C805&amp;"",$D$9:D805,D805),"Matched",IF(COUNTIF('Our books'!$C$9:$C$1008,C805&amp;"")&gt;0,"Reference found - amount differs","Only on this side")),IF(COUNTIFS('Our books'!$C$9:$C$1008,C805&amp;"",'Our books'!$D$9:$D$1008,E805)&gt;=COUNTIFS($C$9:C805,C805&amp;"",$E$9:E805,E805),"Matched",IF(COUNTIF('Our books'!$C$9:$C$1008,C805&amp;"")&gt;0,"Reference found - amount differs","Only on this side")))))</f>
        <v/>
      </c>
    </row>
    <row r="806" customFormat="false" ht="15" hidden="false" customHeight="false" outlineLevel="0" collapsed="false">
      <c r="A806" s="17"/>
      <c r="B806" s="8"/>
      <c r="C806" s="8"/>
      <c r="D806" s="18"/>
      <c r="E806" s="18"/>
      <c r="F806" s="10" t="str">
        <f aca="false">IF(N(D806)+N(E806)=0,"",IF(C806="","No reference",IF(N(D806)&gt;0,IF(COUNTIFS('Our books'!$C$9:$C$1008,C806&amp;"",'Our books'!$E$9:$E$1008,D806)&gt;=COUNTIFS($C$9:C806,C806&amp;"",$D$9:D806,D806),"Matched",IF(COUNTIF('Our books'!$C$9:$C$1008,C806&amp;"")&gt;0,"Reference found - amount differs","Only on this side")),IF(COUNTIFS('Our books'!$C$9:$C$1008,C806&amp;"",'Our books'!$D$9:$D$1008,E806)&gt;=COUNTIFS($C$9:C806,C806&amp;"",$E$9:E806,E806),"Matched",IF(COUNTIF('Our books'!$C$9:$C$1008,C806&amp;"")&gt;0,"Reference found - amount differs","Only on this side")))))</f>
        <v/>
      </c>
    </row>
    <row r="807" customFormat="false" ht="15" hidden="false" customHeight="false" outlineLevel="0" collapsed="false">
      <c r="A807" s="17"/>
      <c r="B807" s="8"/>
      <c r="C807" s="8"/>
      <c r="D807" s="18"/>
      <c r="E807" s="18"/>
      <c r="F807" s="10" t="str">
        <f aca="false">IF(N(D807)+N(E807)=0,"",IF(C807="","No reference",IF(N(D807)&gt;0,IF(COUNTIFS('Our books'!$C$9:$C$1008,C807&amp;"",'Our books'!$E$9:$E$1008,D807)&gt;=COUNTIFS($C$9:C807,C807&amp;"",$D$9:D807,D807),"Matched",IF(COUNTIF('Our books'!$C$9:$C$1008,C807&amp;"")&gt;0,"Reference found - amount differs","Only on this side")),IF(COUNTIFS('Our books'!$C$9:$C$1008,C807&amp;"",'Our books'!$D$9:$D$1008,E807)&gt;=COUNTIFS($C$9:C807,C807&amp;"",$E$9:E807,E807),"Matched",IF(COUNTIF('Our books'!$C$9:$C$1008,C807&amp;"")&gt;0,"Reference found - amount differs","Only on this side")))))</f>
        <v/>
      </c>
    </row>
    <row r="808" customFormat="false" ht="15" hidden="false" customHeight="false" outlineLevel="0" collapsed="false">
      <c r="A808" s="17"/>
      <c r="B808" s="8"/>
      <c r="C808" s="8"/>
      <c r="D808" s="18"/>
      <c r="E808" s="18"/>
      <c r="F808" s="10" t="str">
        <f aca="false">IF(N(D808)+N(E808)=0,"",IF(C808="","No reference",IF(N(D808)&gt;0,IF(COUNTIFS('Our books'!$C$9:$C$1008,C808&amp;"",'Our books'!$E$9:$E$1008,D808)&gt;=COUNTIFS($C$9:C808,C808&amp;"",$D$9:D808,D808),"Matched",IF(COUNTIF('Our books'!$C$9:$C$1008,C808&amp;"")&gt;0,"Reference found - amount differs","Only on this side")),IF(COUNTIFS('Our books'!$C$9:$C$1008,C808&amp;"",'Our books'!$D$9:$D$1008,E808)&gt;=COUNTIFS($C$9:C808,C808&amp;"",$E$9:E808,E808),"Matched",IF(COUNTIF('Our books'!$C$9:$C$1008,C808&amp;"")&gt;0,"Reference found - amount differs","Only on this side")))))</f>
        <v/>
      </c>
    </row>
    <row r="809" customFormat="false" ht="15" hidden="false" customHeight="false" outlineLevel="0" collapsed="false">
      <c r="A809" s="17"/>
      <c r="B809" s="8"/>
      <c r="C809" s="8"/>
      <c r="D809" s="18"/>
      <c r="E809" s="18"/>
      <c r="F809" s="10" t="str">
        <f aca="false">IF(N(D809)+N(E809)=0,"",IF(C809="","No reference",IF(N(D809)&gt;0,IF(COUNTIFS('Our books'!$C$9:$C$1008,C809&amp;"",'Our books'!$E$9:$E$1008,D809)&gt;=COUNTIFS($C$9:C809,C809&amp;"",$D$9:D809,D809),"Matched",IF(COUNTIF('Our books'!$C$9:$C$1008,C809&amp;"")&gt;0,"Reference found - amount differs","Only on this side")),IF(COUNTIFS('Our books'!$C$9:$C$1008,C809&amp;"",'Our books'!$D$9:$D$1008,E809)&gt;=COUNTIFS($C$9:C809,C809&amp;"",$E$9:E809,E809),"Matched",IF(COUNTIF('Our books'!$C$9:$C$1008,C809&amp;"")&gt;0,"Reference found - amount differs","Only on this side")))))</f>
        <v/>
      </c>
    </row>
    <row r="810" customFormat="false" ht="15" hidden="false" customHeight="false" outlineLevel="0" collapsed="false">
      <c r="A810" s="17"/>
      <c r="B810" s="8"/>
      <c r="C810" s="8"/>
      <c r="D810" s="18"/>
      <c r="E810" s="18"/>
      <c r="F810" s="10" t="str">
        <f aca="false">IF(N(D810)+N(E810)=0,"",IF(C810="","No reference",IF(N(D810)&gt;0,IF(COUNTIFS('Our books'!$C$9:$C$1008,C810&amp;"",'Our books'!$E$9:$E$1008,D810)&gt;=COUNTIFS($C$9:C810,C810&amp;"",$D$9:D810,D810),"Matched",IF(COUNTIF('Our books'!$C$9:$C$1008,C810&amp;"")&gt;0,"Reference found - amount differs","Only on this side")),IF(COUNTIFS('Our books'!$C$9:$C$1008,C810&amp;"",'Our books'!$D$9:$D$1008,E810)&gt;=COUNTIFS($C$9:C810,C810&amp;"",$E$9:E810,E810),"Matched",IF(COUNTIF('Our books'!$C$9:$C$1008,C810&amp;"")&gt;0,"Reference found - amount differs","Only on this side")))))</f>
        <v/>
      </c>
    </row>
    <row r="811" customFormat="false" ht="15" hidden="false" customHeight="false" outlineLevel="0" collapsed="false">
      <c r="A811" s="17"/>
      <c r="B811" s="8"/>
      <c r="C811" s="8"/>
      <c r="D811" s="18"/>
      <c r="E811" s="18"/>
      <c r="F811" s="10" t="str">
        <f aca="false">IF(N(D811)+N(E811)=0,"",IF(C811="","No reference",IF(N(D811)&gt;0,IF(COUNTIFS('Our books'!$C$9:$C$1008,C811&amp;"",'Our books'!$E$9:$E$1008,D811)&gt;=COUNTIFS($C$9:C811,C811&amp;"",$D$9:D811,D811),"Matched",IF(COUNTIF('Our books'!$C$9:$C$1008,C811&amp;"")&gt;0,"Reference found - amount differs","Only on this side")),IF(COUNTIFS('Our books'!$C$9:$C$1008,C811&amp;"",'Our books'!$D$9:$D$1008,E811)&gt;=COUNTIFS($C$9:C811,C811&amp;"",$E$9:E811,E811),"Matched",IF(COUNTIF('Our books'!$C$9:$C$1008,C811&amp;"")&gt;0,"Reference found - amount differs","Only on this side")))))</f>
        <v/>
      </c>
    </row>
    <row r="812" customFormat="false" ht="15" hidden="false" customHeight="false" outlineLevel="0" collapsed="false">
      <c r="A812" s="17"/>
      <c r="B812" s="8"/>
      <c r="C812" s="8"/>
      <c r="D812" s="18"/>
      <c r="E812" s="18"/>
      <c r="F812" s="10" t="str">
        <f aca="false">IF(N(D812)+N(E812)=0,"",IF(C812="","No reference",IF(N(D812)&gt;0,IF(COUNTIFS('Our books'!$C$9:$C$1008,C812&amp;"",'Our books'!$E$9:$E$1008,D812)&gt;=COUNTIFS($C$9:C812,C812&amp;"",$D$9:D812,D812),"Matched",IF(COUNTIF('Our books'!$C$9:$C$1008,C812&amp;"")&gt;0,"Reference found - amount differs","Only on this side")),IF(COUNTIFS('Our books'!$C$9:$C$1008,C812&amp;"",'Our books'!$D$9:$D$1008,E812)&gt;=COUNTIFS($C$9:C812,C812&amp;"",$E$9:E812,E812),"Matched",IF(COUNTIF('Our books'!$C$9:$C$1008,C812&amp;"")&gt;0,"Reference found - amount differs","Only on this side")))))</f>
        <v/>
      </c>
    </row>
    <row r="813" customFormat="false" ht="15" hidden="false" customHeight="false" outlineLevel="0" collapsed="false">
      <c r="A813" s="17"/>
      <c r="B813" s="8"/>
      <c r="C813" s="8"/>
      <c r="D813" s="18"/>
      <c r="E813" s="18"/>
      <c r="F813" s="10" t="str">
        <f aca="false">IF(N(D813)+N(E813)=0,"",IF(C813="","No reference",IF(N(D813)&gt;0,IF(COUNTIFS('Our books'!$C$9:$C$1008,C813&amp;"",'Our books'!$E$9:$E$1008,D813)&gt;=COUNTIFS($C$9:C813,C813&amp;"",$D$9:D813,D813),"Matched",IF(COUNTIF('Our books'!$C$9:$C$1008,C813&amp;"")&gt;0,"Reference found - amount differs","Only on this side")),IF(COUNTIFS('Our books'!$C$9:$C$1008,C813&amp;"",'Our books'!$D$9:$D$1008,E813)&gt;=COUNTIFS($C$9:C813,C813&amp;"",$E$9:E813,E813),"Matched",IF(COUNTIF('Our books'!$C$9:$C$1008,C813&amp;"")&gt;0,"Reference found - amount differs","Only on this side")))))</f>
        <v/>
      </c>
    </row>
    <row r="814" customFormat="false" ht="15" hidden="false" customHeight="false" outlineLevel="0" collapsed="false">
      <c r="A814" s="17"/>
      <c r="B814" s="8"/>
      <c r="C814" s="8"/>
      <c r="D814" s="18"/>
      <c r="E814" s="18"/>
      <c r="F814" s="10" t="str">
        <f aca="false">IF(N(D814)+N(E814)=0,"",IF(C814="","No reference",IF(N(D814)&gt;0,IF(COUNTIFS('Our books'!$C$9:$C$1008,C814&amp;"",'Our books'!$E$9:$E$1008,D814)&gt;=COUNTIFS($C$9:C814,C814&amp;"",$D$9:D814,D814),"Matched",IF(COUNTIF('Our books'!$C$9:$C$1008,C814&amp;"")&gt;0,"Reference found - amount differs","Only on this side")),IF(COUNTIFS('Our books'!$C$9:$C$1008,C814&amp;"",'Our books'!$D$9:$D$1008,E814)&gt;=COUNTIFS($C$9:C814,C814&amp;"",$E$9:E814,E814),"Matched",IF(COUNTIF('Our books'!$C$9:$C$1008,C814&amp;"")&gt;0,"Reference found - amount differs","Only on this side")))))</f>
        <v/>
      </c>
    </row>
    <row r="815" customFormat="false" ht="15" hidden="false" customHeight="false" outlineLevel="0" collapsed="false">
      <c r="A815" s="17"/>
      <c r="B815" s="8"/>
      <c r="C815" s="8"/>
      <c r="D815" s="18"/>
      <c r="E815" s="18"/>
      <c r="F815" s="10" t="str">
        <f aca="false">IF(N(D815)+N(E815)=0,"",IF(C815="","No reference",IF(N(D815)&gt;0,IF(COUNTIFS('Our books'!$C$9:$C$1008,C815&amp;"",'Our books'!$E$9:$E$1008,D815)&gt;=COUNTIFS($C$9:C815,C815&amp;"",$D$9:D815,D815),"Matched",IF(COUNTIF('Our books'!$C$9:$C$1008,C815&amp;"")&gt;0,"Reference found - amount differs","Only on this side")),IF(COUNTIFS('Our books'!$C$9:$C$1008,C815&amp;"",'Our books'!$D$9:$D$1008,E815)&gt;=COUNTIFS($C$9:C815,C815&amp;"",$E$9:E815,E815),"Matched",IF(COUNTIF('Our books'!$C$9:$C$1008,C815&amp;"")&gt;0,"Reference found - amount differs","Only on this side")))))</f>
        <v/>
      </c>
    </row>
    <row r="816" customFormat="false" ht="15" hidden="false" customHeight="false" outlineLevel="0" collapsed="false">
      <c r="A816" s="17"/>
      <c r="B816" s="8"/>
      <c r="C816" s="8"/>
      <c r="D816" s="18"/>
      <c r="E816" s="18"/>
      <c r="F816" s="10" t="str">
        <f aca="false">IF(N(D816)+N(E816)=0,"",IF(C816="","No reference",IF(N(D816)&gt;0,IF(COUNTIFS('Our books'!$C$9:$C$1008,C816&amp;"",'Our books'!$E$9:$E$1008,D816)&gt;=COUNTIFS($C$9:C816,C816&amp;"",$D$9:D816,D816),"Matched",IF(COUNTIF('Our books'!$C$9:$C$1008,C816&amp;"")&gt;0,"Reference found - amount differs","Only on this side")),IF(COUNTIFS('Our books'!$C$9:$C$1008,C816&amp;"",'Our books'!$D$9:$D$1008,E816)&gt;=COUNTIFS($C$9:C816,C816&amp;"",$E$9:E816,E816),"Matched",IF(COUNTIF('Our books'!$C$9:$C$1008,C816&amp;"")&gt;0,"Reference found - amount differs","Only on this side")))))</f>
        <v/>
      </c>
    </row>
    <row r="817" customFormat="false" ht="15" hidden="false" customHeight="false" outlineLevel="0" collapsed="false">
      <c r="A817" s="17"/>
      <c r="B817" s="8"/>
      <c r="C817" s="8"/>
      <c r="D817" s="18"/>
      <c r="E817" s="18"/>
      <c r="F817" s="10" t="str">
        <f aca="false">IF(N(D817)+N(E817)=0,"",IF(C817="","No reference",IF(N(D817)&gt;0,IF(COUNTIFS('Our books'!$C$9:$C$1008,C817&amp;"",'Our books'!$E$9:$E$1008,D817)&gt;=COUNTIFS($C$9:C817,C817&amp;"",$D$9:D817,D817),"Matched",IF(COUNTIF('Our books'!$C$9:$C$1008,C817&amp;"")&gt;0,"Reference found - amount differs","Only on this side")),IF(COUNTIFS('Our books'!$C$9:$C$1008,C817&amp;"",'Our books'!$D$9:$D$1008,E817)&gt;=COUNTIFS($C$9:C817,C817&amp;"",$E$9:E817,E817),"Matched",IF(COUNTIF('Our books'!$C$9:$C$1008,C817&amp;"")&gt;0,"Reference found - amount differs","Only on this side")))))</f>
        <v/>
      </c>
    </row>
    <row r="818" customFormat="false" ht="15" hidden="false" customHeight="false" outlineLevel="0" collapsed="false">
      <c r="A818" s="17"/>
      <c r="B818" s="8"/>
      <c r="C818" s="8"/>
      <c r="D818" s="18"/>
      <c r="E818" s="18"/>
      <c r="F818" s="10" t="str">
        <f aca="false">IF(N(D818)+N(E818)=0,"",IF(C818="","No reference",IF(N(D818)&gt;0,IF(COUNTIFS('Our books'!$C$9:$C$1008,C818&amp;"",'Our books'!$E$9:$E$1008,D818)&gt;=COUNTIFS($C$9:C818,C818&amp;"",$D$9:D818,D818),"Matched",IF(COUNTIF('Our books'!$C$9:$C$1008,C818&amp;"")&gt;0,"Reference found - amount differs","Only on this side")),IF(COUNTIFS('Our books'!$C$9:$C$1008,C818&amp;"",'Our books'!$D$9:$D$1008,E818)&gt;=COUNTIFS($C$9:C818,C818&amp;"",$E$9:E818,E818),"Matched",IF(COUNTIF('Our books'!$C$9:$C$1008,C818&amp;"")&gt;0,"Reference found - amount differs","Only on this side")))))</f>
        <v/>
      </c>
    </row>
    <row r="819" customFormat="false" ht="15" hidden="false" customHeight="false" outlineLevel="0" collapsed="false">
      <c r="A819" s="17"/>
      <c r="B819" s="8"/>
      <c r="C819" s="8"/>
      <c r="D819" s="18"/>
      <c r="E819" s="18"/>
      <c r="F819" s="10" t="str">
        <f aca="false">IF(N(D819)+N(E819)=0,"",IF(C819="","No reference",IF(N(D819)&gt;0,IF(COUNTIFS('Our books'!$C$9:$C$1008,C819&amp;"",'Our books'!$E$9:$E$1008,D819)&gt;=COUNTIFS($C$9:C819,C819&amp;"",$D$9:D819,D819),"Matched",IF(COUNTIF('Our books'!$C$9:$C$1008,C819&amp;"")&gt;0,"Reference found - amount differs","Only on this side")),IF(COUNTIFS('Our books'!$C$9:$C$1008,C819&amp;"",'Our books'!$D$9:$D$1008,E819)&gt;=COUNTIFS($C$9:C819,C819&amp;"",$E$9:E819,E819),"Matched",IF(COUNTIF('Our books'!$C$9:$C$1008,C819&amp;"")&gt;0,"Reference found - amount differs","Only on this side")))))</f>
        <v/>
      </c>
    </row>
    <row r="820" customFormat="false" ht="15" hidden="false" customHeight="false" outlineLevel="0" collapsed="false">
      <c r="A820" s="17"/>
      <c r="B820" s="8"/>
      <c r="C820" s="8"/>
      <c r="D820" s="18"/>
      <c r="E820" s="18"/>
      <c r="F820" s="10" t="str">
        <f aca="false">IF(N(D820)+N(E820)=0,"",IF(C820="","No reference",IF(N(D820)&gt;0,IF(COUNTIFS('Our books'!$C$9:$C$1008,C820&amp;"",'Our books'!$E$9:$E$1008,D820)&gt;=COUNTIFS($C$9:C820,C820&amp;"",$D$9:D820,D820),"Matched",IF(COUNTIF('Our books'!$C$9:$C$1008,C820&amp;"")&gt;0,"Reference found - amount differs","Only on this side")),IF(COUNTIFS('Our books'!$C$9:$C$1008,C820&amp;"",'Our books'!$D$9:$D$1008,E820)&gt;=COUNTIFS($C$9:C820,C820&amp;"",$E$9:E820,E820),"Matched",IF(COUNTIF('Our books'!$C$9:$C$1008,C820&amp;"")&gt;0,"Reference found - amount differs","Only on this side")))))</f>
        <v/>
      </c>
    </row>
    <row r="821" customFormat="false" ht="15" hidden="false" customHeight="false" outlineLevel="0" collapsed="false">
      <c r="A821" s="17"/>
      <c r="B821" s="8"/>
      <c r="C821" s="8"/>
      <c r="D821" s="18"/>
      <c r="E821" s="18"/>
      <c r="F821" s="10" t="str">
        <f aca="false">IF(N(D821)+N(E821)=0,"",IF(C821="","No reference",IF(N(D821)&gt;0,IF(COUNTIFS('Our books'!$C$9:$C$1008,C821&amp;"",'Our books'!$E$9:$E$1008,D821)&gt;=COUNTIFS($C$9:C821,C821&amp;"",$D$9:D821,D821),"Matched",IF(COUNTIF('Our books'!$C$9:$C$1008,C821&amp;"")&gt;0,"Reference found - amount differs","Only on this side")),IF(COUNTIFS('Our books'!$C$9:$C$1008,C821&amp;"",'Our books'!$D$9:$D$1008,E821)&gt;=COUNTIFS($C$9:C821,C821&amp;"",$E$9:E821,E821),"Matched",IF(COUNTIF('Our books'!$C$9:$C$1008,C821&amp;"")&gt;0,"Reference found - amount differs","Only on this side")))))</f>
        <v/>
      </c>
    </row>
    <row r="822" customFormat="false" ht="15" hidden="false" customHeight="false" outlineLevel="0" collapsed="false">
      <c r="A822" s="17"/>
      <c r="B822" s="8"/>
      <c r="C822" s="8"/>
      <c r="D822" s="18"/>
      <c r="E822" s="18"/>
      <c r="F822" s="10" t="str">
        <f aca="false">IF(N(D822)+N(E822)=0,"",IF(C822="","No reference",IF(N(D822)&gt;0,IF(COUNTIFS('Our books'!$C$9:$C$1008,C822&amp;"",'Our books'!$E$9:$E$1008,D822)&gt;=COUNTIFS($C$9:C822,C822&amp;"",$D$9:D822,D822),"Matched",IF(COUNTIF('Our books'!$C$9:$C$1008,C822&amp;"")&gt;0,"Reference found - amount differs","Only on this side")),IF(COUNTIFS('Our books'!$C$9:$C$1008,C822&amp;"",'Our books'!$D$9:$D$1008,E822)&gt;=COUNTIFS($C$9:C822,C822&amp;"",$E$9:E822,E822),"Matched",IF(COUNTIF('Our books'!$C$9:$C$1008,C822&amp;"")&gt;0,"Reference found - amount differs","Only on this side")))))</f>
        <v/>
      </c>
    </row>
    <row r="823" customFormat="false" ht="15" hidden="false" customHeight="false" outlineLevel="0" collapsed="false">
      <c r="A823" s="17"/>
      <c r="B823" s="8"/>
      <c r="C823" s="8"/>
      <c r="D823" s="18"/>
      <c r="E823" s="18"/>
      <c r="F823" s="10" t="str">
        <f aca="false">IF(N(D823)+N(E823)=0,"",IF(C823="","No reference",IF(N(D823)&gt;0,IF(COUNTIFS('Our books'!$C$9:$C$1008,C823&amp;"",'Our books'!$E$9:$E$1008,D823)&gt;=COUNTIFS($C$9:C823,C823&amp;"",$D$9:D823,D823),"Matched",IF(COUNTIF('Our books'!$C$9:$C$1008,C823&amp;"")&gt;0,"Reference found - amount differs","Only on this side")),IF(COUNTIFS('Our books'!$C$9:$C$1008,C823&amp;"",'Our books'!$D$9:$D$1008,E823)&gt;=COUNTIFS($C$9:C823,C823&amp;"",$E$9:E823,E823),"Matched",IF(COUNTIF('Our books'!$C$9:$C$1008,C823&amp;"")&gt;0,"Reference found - amount differs","Only on this side")))))</f>
        <v/>
      </c>
    </row>
    <row r="824" customFormat="false" ht="15" hidden="false" customHeight="false" outlineLevel="0" collapsed="false">
      <c r="A824" s="17"/>
      <c r="B824" s="8"/>
      <c r="C824" s="8"/>
      <c r="D824" s="18"/>
      <c r="E824" s="18"/>
      <c r="F824" s="10" t="str">
        <f aca="false">IF(N(D824)+N(E824)=0,"",IF(C824="","No reference",IF(N(D824)&gt;0,IF(COUNTIFS('Our books'!$C$9:$C$1008,C824&amp;"",'Our books'!$E$9:$E$1008,D824)&gt;=COUNTIFS($C$9:C824,C824&amp;"",$D$9:D824,D824),"Matched",IF(COUNTIF('Our books'!$C$9:$C$1008,C824&amp;"")&gt;0,"Reference found - amount differs","Only on this side")),IF(COUNTIFS('Our books'!$C$9:$C$1008,C824&amp;"",'Our books'!$D$9:$D$1008,E824)&gt;=COUNTIFS($C$9:C824,C824&amp;"",$E$9:E824,E824),"Matched",IF(COUNTIF('Our books'!$C$9:$C$1008,C824&amp;"")&gt;0,"Reference found - amount differs","Only on this side")))))</f>
        <v/>
      </c>
    </row>
    <row r="825" customFormat="false" ht="15" hidden="false" customHeight="false" outlineLevel="0" collapsed="false">
      <c r="A825" s="17"/>
      <c r="B825" s="8"/>
      <c r="C825" s="8"/>
      <c r="D825" s="18"/>
      <c r="E825" s="18"/>
      <c r="F825" s="10" t="str">
        <f aca="false">IF(N(D825)+N(E825)=0,"",IF(C825="","No reference",IF(N(D825)&gt;0,IF(COUNTIFS('Our books'!$C$9:$C$1008,C825&amp;"",'Our books'!$E$9:$E$1008,D825)&gt;=COUNTIFS($C$9:C825,C825&amp;"",$D$9:D825,D825),"Matched",IF(COUNTIF('Our books'!$C$9:$C$1008,C825&amp;"")&gt;0,"Reference found - amount differs","Only on this side")),IF(COUNTIFS('Our books'!$C$9:$C$1008,C825&amp;"",'Our books'!$D$9:$D$1008,E825)&gt;=COUNTIFS($C$9:C825,C825&amp;"",$E$9:E825,E825),"Matched",IF(COUNTIF('Our books'!$C$9:$C$1008,C825&amp;"")&gt;0,"Reference found - amount differs","Only on this side")))))</f>
        <v/>
      </c>
    </row>
    <row r="826" customFormat="false" ht="15" hidden="false" customHeight="false" outlineLevel="0" collapsed="false">
      <c r="A826" s="17"/>
      <c r="B826" s="8"/>
      <c r="C826" s="8"/>
      <c r="D826" s="18"/>
      <c r="E826" s="18"/>
      <c r="F826" s="10" t="str">
        <f aca="false">IF(N(D826)+N(E826)=0,"",IF(C826="","No reference",IF(N(D826)&gt;0,IF(COUNTIFS('Our books'!$C$9:$C$1008,C826&amp;"",'Our books'!$E$9:$E$1008,D826)&gt;=COUNTIFS($C$9:C826,C826&amp;"",$D$9:D826,D826),"Matched",IF(COUNTIF('Our books'!$C$9:$C$1008,C826&amp;"")&gt;0,"Reference found - amount differs","Only on this side")),IF(COUNTIFS('Our books'!$C$9:$C$1008,C826&amp;"",'Our books'!$D$9:$D$1008,E826)&gt;=COUNTIFS($C$9:C826,C826&amp;"",$E$9:E826,E826),"Matched",IF(COUNTIF('Our books'!$C$9:$C$1008,C826&amp;"")&gt;0,"Reference found - amount differs","Only on this side")))))</f>
        <v/>
      </c>
    </row>
    <row r="827" customFormat="false" ht="15" hidden="false" customHeight="false" outlineLevel="0" collapsed="false">
      <c r="A827" s="17"/>
      <c r="B827" s="8"/>
      <c r="C827" s="8"/>
      <c r="D827" s="18"/>
      <c r="E827" s="18"/>
      <c r="F827" s="10" t="str">
        <f aca="false">IF(N(D827)+N(E827)=0,"",IF(C827="","No reference",IF(N(D827)&gt;0,IF(COUNTIFS('Our books'!$C$9:$C$1008,C827&amp;"",'Our books'!$E$9:$E$1008,D827)&gt;=COUNTIFS($C$9:C827,C827&amp;"",$D$9:D827,D827),"Matched",IF(COUNTIF('Our books'!$C$9:$C$1008,C827&amp;"")&gt;0,"Reference found - amount differs","Only on this side")),IF(COUNTIFS('Our books'!$C$9:$C$1008,C827&amp;"",'Our books'!$D$9:$D$1008,E827)&gt;=COUNTIFS($C$9:C827,C827&amp;"",$E$9:E827,E827),"Matched",IF(COUNTIF('Our books'!$C$9:$C$1008,C827&amp;"")&gt;0,"Reference found - amount differs","Only on this side")))))</f>
        <v/>
      </c>
    </row>
    <row r="828" customFormat="false" ht="15" hidden="false" customHeight="false" outlineLevel="0" collapsed="false">
      <c r="A828" s="17"/>
      <c r="B828" s="8"/>
      <c r="C828" s="8"/>
      <c r="D828" s="18"/>
      <c r="E828" s="18"/>
      <c r="F828" s="10" t="str">
        <f aca="false">IF(N(D828)+N(E828)=0,"",IF(C828="","No reference",IF(N(D828)&gt;0,IF(COUNTIFS('Our books'!$C$9:$C$1008,C828&amp;"",'Our books'!$E$9:$E$1008,D828)&gt;=COUNTIFS($C$9:C828,C828&amp;"",$D$9:D828,D828),"Matched",IF(COUNTIF('Our books'!$C$9:$C$1008,C828&amp;"")&gt;0,"Reference found - amount differs","Only on this side")),IF(COUNTIFS('Our books'!$C$9:$C$1008,C828&amp;"",'Our books'!$D$9:$D$1008,E828)&gt;=COUNTIFS($C$9:C828,C828&amp;"",$E$9:E828,E828),"Matched",IF(COUNTIF('Our books'!$C$9:$C$1008,C828&amp;"")&gt;0,"Reference found - amount differs","Only on this side")))))</f>
        <v/>
      </c>
    </row>
    <row r="829" customFormat="false" ht="15" hidden="false" customHeight="false" outlineLevel="0" collapsed="false">
      <c r="A829" s="17"/>
      <c r="B829" s="8"/>
      <c r="C829" s="8"/>
      <c r="D829" s="18"/>
      <c r="E829" s="18"/>
      <c r="F829" s="10" t="str">
        <f aca="false">IF(N(D829)+N(E829)=0,"",IF(C829="","No reference",IF(N(D829)&gt;0,IF(COUNTIFS('Our books'!$C$9:$C$1008,C829&amp;"",'Our books'!$E$9:$E$1008,D829)&gt;=COUNTIFS($C$9:C829,C829&amp;"",$D$9:D829,D829),"Matched",IF(COUNTIF('Our books'!$C$9:$C$1008,C829&amp;"")&gt;0,"Reference found - amount differs","Only on this side")),IF(COUNTIFS('Our books'!$C$9:$C$1008,C829&amp;"",'Our books'!$D$9:$D$1008,E829)&gt;=COUNTIFS($C$9:C829,C829&amp;"",$E$9:E829,E829),"Matched",IF(COUNTIF('Our books'!$C$9:$C$1008,C829&amp;"")&gt;0,"Reference found - amount differs","Only on this side")))))</f>
        <v/>
      </c>
    </row>
    <row r="830" customFormat="false" ht="15" hidden="false" customHeight="false" outlineLevel="0" collapsed="false">
      <c r="A830" s="17"/>
      <c r="B830" s="8"/>
      <c r="C830" s="8"/>
      <c r="D830" s="18"/>
      <c r="E830" s="18"/>
      <c r="F830" s="10" t="str">
        <f aca="false">IF(N(D830)+N(E830)=0,"",IF(C830="","No reference",IF(N(D830)&gt;0,IF(COUNTIFS('Our books'!$C$9:$C$1008,C830&amp;"",'Our books'!$E$9:$E$1008,D830)&gt;=COUNTIFS($C$9:C830,C830&amp;"",$D$9:D830,D830),"Matched",IF(COUNTIF('Our books'!$C$9:$C$1008,C830&amp;"")&gt;0,"Reference found - amount differs","Only on this side")),IF(COUNTIFS('Our books'!$C$9:$C$1008,C830&amp;"",'Our books'!$D$9:$D$1008,E830)&gt;=COUNTIFS($C$9:C830,C830&amp;"",$E$9:E830,E830),"Matched",IF(COUNTIF('Our books'!$C$9:$C$1008,C830&amp;"")&gt;0,"Reference found - amount differs","Only on this side")))))</f>
        <v/>
      </c>
    </row>
    <row r="831" customFormat="false" ht="15" hidden="false" customHeight="false" outlineLevel="0" collapsed="false">
      <c r="A831" s="17"/>
      <c r="B831" s="8"/>
      <c r="C831" s="8"/>
      <c r="D831" s="18"/>
      <c r="E831" s="18"/>
      <c r="F831" s="10" t="str">
        <f aca="false">IF(N(D831)+N(E831)=0,"",IF(C831="","No reference",IF(N(D831)&gt;0,IF(COUNTIFS('Our books'!$C$9:$C$1008,C831&amp;"",'Our books'!$E$9:$E$1008,D831)&gt;=COUNTIFS($C$9:C831,C831&amp;"",$D$9:D831,D831),"Matched",IF(COUNTIF('Our books'!$C$9:$C$1008,C831&amp;"")&gt;0,"Reference found - amount differs","Only on this side")),IF(COUNTIFS('Our books'!$C$9:$C$1008,C831&amp;"",'Our books'!$D$9:$D$1008,E831)&gt;=COUNTIFS($C$9:C831,C831&amp;"",$E$9:E831,E831),"Matched",IF(COUNTIF('Our books'!$C$9:$C$1008,C831&amp;"")&gt;0,"Reference found - amount differs","Only on this side")))))</f>
        <v/>
      </c>
    </row>
    <row r="832" customFormat="false" ht="15" hidden="false" customHeight="false" outlineLevel="0" collapsed="false">
      <c r="A832" s="17"/>
      <c r="B832" s="8"/>
      <c r="C832" s="8"/>
      <c r="D832" s="18"/>
      <c r="E832" s="18"/>
      <c r="F832" s="10" t="str">
        <f aca="false">IF(N(D832)+N(E832)=0,"",IF(C832="","No reference",IF(N(D832)&gt;0,IF(COUNTIFS('Our books'!$C$9:$C$1008,C832&amp;"",'Our books'!$E$9:$E$1008,D832)&gt;=COUNTIFS($C$9:C832,C832&amp;"",$D$9:D832,D832),"Matched",IF(COUNTIF('Our books'!$C$9:$C$1008,C832&amp;"")&gt;0,"Reference found - amount differs","Only on this side")),IF(COUNTIFS('Our books'!$C$9:$C$1008,C832&amp;"",'Our books'!$D$9:$D$1008,E832)&gt;=COUNTIFS($C$9:C832,C832&amp;"",$E$9:E832,E832),"Matched",IF(COUNTIF('Our books'!$C$9:$C$1008,C832&amp;"")&gt;0,"Reference found - amount differs","Only on this side")))))</f>
        <v/>
      </c>
    </row>
    <row r="833" customFormat="false" ht="15" hidden="false" customHeight="false" outlineLevel="0" collapsed="false">
      <c r="A833" s="17"/>
      <c r="B833" s="8"/>
      <c r="C833" s="8"/>
      <c r="D833" s="18"/>
      <c r="E833" s="18"/>
      <c r="F833" s="10" t="str">
        <f aca="false">IF(N(D833)+N(E833)=0,"",IF(C833="","No reference",IF(N(D833)&gt;0,IF(COUNTIFS('Our books'!$C$9:$C$1008,C833&amp;"",'Our books'!$E$9:$E$1008,D833)&gt;=COUNTIFS($C$9:C833,C833&amp;"",$D$9:D833,D833),"Matched",IF(COUNTIF('Our books'!$C$9:$C$1008,C833&amp;"")&gt;0,"Reference found - amount differs","Only on this side")),IF(COUNTIFS('Our books'!$C$9:$C$1008,C833&amp;"",'Our books'!$D$9:$D$1008,E833)&gt;=COUNTIFS($C$9:C833,C833&amp;"",$E$9:E833,E833),"Matched",IF(COUNTIF('Our books'!$C$9:$C$1008,C833&amp;"")&gt;0,"Reference found - amount differs","Only on this side")))))</f>
        <v/>
      </c>
    </row>
    <row r="834" customFormat="false" ht="15" hidden="false" customHeight="false" outlineLevel="0" collapsed="false">
      <c r="A834" s="17"/>
      <c r="B834" s="8"/>
      <c r="C834" s="8"/>
      <c r="D834" s="18"/>
      <c r="E834" s="18"/>
      <c r="F834" s="10" t="str">
        <f aca="false">IF(N(D834)+N(E834)=0,"",IF(C834="","No reference",IF(N(D834)&gt;0,IF(COUNTIFS('Our books'!$C$9:$C$1008,C834&amp;"",'Our books'!$E$9:$E$1008,D834)&gt;=COUNTIFS($C$9:C834,C834&amp;"",$D$9:D834,D834),"Matched",IF(COUNTIF('Our books'!$C$9:$C$1008,C834&amp;"")&gt;0,"Reference found - amount differs","Only on this side")),IF(COUNTIFS('Our books'!$C$9:$C$1008,C834&amp;"",'Our books'!$D$9:$D$1008,E834)&gt;=COUNTIFS($C$9:C834,C834&amp;"",$E$9:E834,E834),"Matched",IF(COUNTIF('Our books'!$C$9:$C$1008,C834&amp;"")&gt;0,"Reference found - amount differs","Only on this side")))))</f>
        <v/>
      </c>
    </row>
    <row r="835" customFormat="false" ht="15" hidden="false" customHeight="false" outlineLevel="0" collapsed="false">
      <c r="A835" s="17"/>
      <c r="B835" s="8"/>
      <c r="C835" s="8"/>
      <c r="D835" s="18"/>
      <c r="E835" s="18"/>
      <c r="F835" s="10" t="str">
        <f aca="false">IF(N(D835)+N(E835)=0,"",IF(C835="","No reference",IF(N(D835)&gt;0,IF(COUNTIFS('Our books'!$C$9:$C$1008,C835&amp;"",'Our books'!$E$9:$E$1008,D835)&gt;=COUNTIFS($C$9:C835,C835&amp;"",$D$9:D835,D835),"Matched",IF(COUNTIF('Our books'!$C$9:$C$1008,C835&amp;"")&gt;0,"Reference found - amount differs","Only on this side")),IF(COUNTIFS('Our books'!$C$9:$C$1008,C835&amp;"",'Our books'!$D$9:$D$1008,E835)&gt;=COUNTIFS($C$9:C835,C835&amp;"",$E$9:E835,E835),"Matched",IF(COUNTIF('Our books'!$C$9:$C$1008,C835&amp;"")&gt;0,"Reference found - amount differs","Only on this side")))))</f>
        <v/>
      </c>
    </row>
    <row r="836" customFormat="false" ht="15" hidden="false" customHeight="false" outlineLevel="0" collapsed="false">
      <c r="A836" s="17"/>
      <c r="B836" s="8"/>
      <c r="C836" s="8"/>
      <c r="D836" s="18"/>
      <c r="E836" s="18"/>
      <c r="F836" s="10" t="str">
        <f aca="false">IF(N(D836)+N(E836)=0,"",IF(C836="","No reference",IF(N(D836)&gt;0,IF(COUNTIFS('Our books'!$C$9:$C$1008,C836&amp;"",'Our books'!$E$9:$E$1008,D836)&gt;=COUNTIFS($C$9:C836,C836&amp;"",$D$9:D836,D836),"Matched",IF(COUNTIF('Our books'!$C$9:$C$1008,C836&amp;"")&gt;0,"Reference found - amount differs","Only on this side")),IF(COUNTIFS('Our books'!$C$9:$C$1008,C836&amp;"",'Our books'!$D$9:$D$1008,E836)&gt;=COUNTIFS($C$9:C836,C836&amp;"",$E$9:E836,E836),"Matched",IF(COUNTIF('Our books'!$C$9:$C$1008,C836&amp;"")&gt;0,"Reference found - amount differs","Only on this side")))))</f>
        <v/>
      </c>
    </row>
    <row r="837" customFormat="false" ht="15" hidden="false" customHeight="false" outlineLevel="0" collapsed="false">
      <c r="A837" s="17"/>
      <c r="B837" s="8"/>
      <c r="C837" s="8"/>
      <c r="D837" s="18"/>
      <c r="E837" s="18"/>
      <c r="F837" s="10" t="str">
        <f aca="false">IF(N(D837)+N(E837)=0,"",IF(C837="","No reference",IF(N(D837)&gt;0,IF(COUNTIFS('Our books'!$C$9:$C$1008,C837&amp;"",'Our books'!$E$9:$E$1008,D837)&gt;=COUNTIFS($C$9:C837,C837&amp;"",$D$9:D837,D837),"Matched",IF(COUNTIF('Our books'!$C$9:$C$1008,C837&amp;"")&gt;0,"Reference found - amount differs","Only on this side")),IF(COUNTIFS('Our books'!$C$9:$C$1008,C837&amp;"",'Our books'!$D$9:$D$1008,E837)&gt;=COUNTIFS($C$9:C837,C837&amp;"",$E$9:E837,E837),"Matched",IF(COUNTIF('Our books'!$C$9:$C$1008,C837&amp;"")&gt;0,"Reference found - amount differs","Only on this side")))))</f>
        <v/>
      </c>
    </row>
    <row r="838" customFormat="false" ht="15" hidden="false" customHeight="false" outlineLevel="0" collapsed="false">
      <c r="A838" s="17"/>
      <c r="B838" s="8"/>
      <c r="C838" s="8"/>
      <c r="D838" s="18"/>
      <c r="E838" s="18"/>
      <c r="F838" s="10" t="str">
        <f aca="false">IF(N(D838)+N(E838)=0,"",IF(C838="","No reference",IF(N(D838)&gt;0,IF(COUNTIFS('Our books'!$C$9:$C$1008,C838&amp;"",'Our books'!$E$9:$E$1008,D838)&gt;=COUNTIFS($C$9:C838,C838&amp;"",$D$9:D838,D838),"Matched",IF(COUNTIF('Our books'!$C$9:$C$1008,C838&amp;"")&gt;0,"Reference found - amount differs","Only on this side")),IF(COUNTIFS('Our books'!$C$9:$C$1008,C838&amp;"",'Our books'!$D$9:$D$1008,E838)&gt;=COUNTIFS($C$9:C838,C838&amp;"",$E$9:E838,E838),"Matched",IF(COUNTIF('Our books'!$C$9:$C$1008,C838&amp;"")&gt;0,"Reference found - amount differs","Only on this side")))))</f>
        <v/>
      </c>
    </row>
    <row r="839" customFormat="false" ht="15" hidden="false" customHeight="false" outlineLevel="0" collapsed="false">
      <c r="A839" s="17"/>
      <c r="B839" s="8"/>
      <c r="C839" s="8"/>
      <c r="D839" s="18"/>
      <c r="E839" s="18"/>
      <c r="F839" s="10" t="str">
        <f aca="false">IF(N(D839)+N(E839)=0,"",IF(C839="","No reference",IF(N(D839)&gt;0,IF(COUNTIFS('Our books'!$C$9:$C$1008,C839&amp;"",'Our books'!$E$9:$E$1008,D839)&gt;=COUNTIFS($C$9:C839,C839&amp;"",$D$9:D839,D839),"Matched",IF(COUNTIF('Our books'!$C$9:$C$1008,C839&amp;"")&gt;0,"Reference found - amount differs","Only on this side")),IF(COUNTIFS('Our books'!$C$9:$C$1008,C839&amp;"",'Our books'!$D$9:$D$1008,E839)&gt;=COUNTIFS($C$9:C839,C839&amp;"",$E$9:E839,E839),"Matched",IF(COUNTIF('Our books'!$C$9:$C$1008,C839&amp;"")&gt;0,"Reference found - amount differs","Only on this side")))))</f>
        <v/>
      </c>
    </row>
    <row r="840" customFormat="false" ht="15" hidden="false" customHeight="false" outlineLevel="0" collapsed="false">
      <c r="A840" s="17"/>
      <c r="B840" s="8"/>
      <c r="C840" s="8"/>
      <c r="D840" s="18"/>
      <c r="E840" s="18"/>
      <c r="F840" s="10" t="str">
        <f aca="false">IF(N(D840)+N(E840)=0,"",IF(C840="","No reference",IF(N(D840)&gt;0,IF(COUNTIFS('Our books'!$C$9:$C$1008,C840&amp;"",'Our books'!$E$9:$E$1008,D840)&gt;=COUNTIFS($C$9:C840,C840&amp;"",$D$9:D840,D840),"Matched",IF(COUNTIF('Our books'!$C$9:$C$1008,C840&amp;"")&gt;0,"Reference found - amount differs","Only on this side")),IF(COUNTIFS('Our books'!$C$9:$C$1008,C840&amp;"",'Our books'!$D$9:$D$1008,E840)&gt;=COUNTIFS($C$9:C840,C840&amp;"",$E$9:E840,E840),"Matched",IF(COUNTIF('Our books'!$C$9:$C$1008,C840&amp;"")&gt;0,"Reference found - amount differs","Only on this side")))))</f>
        <v/>
      </c>
    </row>
    <row r="841" customFormat="false" ht="15" hidden="false" customHeight="false" outlineLevel="0" collapsed="false">
      <c r="A841" s="17"/>
      <c r="B841" s="8"/>
      <c r="C841" s="8"/>
      <c r="D841" s="18"/>
      <c r="E841" s="18"/>
      <c r="F841" s="10" t="str">
        <f aca="false">IF(N(D841)+N(E841)=0,"",IF(C841="","No reference",IF(N(D841)&gt;0,IF(COUNTIFS('Our books'!$C$9:$C$1008,C841&amp;"",'Our books'!$E$9:$E$1008,D841)&gt;=COUNTIFS($C$9:C841,C841&amp;"",$D$9:D841,D841),"Matched",IF(COUNTIF('Our books'!$C$9:$C$1008,C841&amp;"")&gt;0,"Reference found - amount differs","Only on this side")),IF(COUNTIFS('Our books'!$C$9:$C$1008,C841&amp;"",'Our books'!$D$9:$D$1008,E841)&gt;=COUNTIFS($C$9:C841,C841&amp;"",$E$9:E841,E841),"Matched",IF(COUNTIF('Our books'!$C$9:$C$1008,C841&amp;"")&gt;0,"Reference found - amount differs","Only on this side")))))</f>
        <v/>
      </c>
    </row>
    <row r="842" customFormat="false" ht="15" hidden="false" customHeight="false" outlineLevel="0" collapsed="false">
      <c r="A842" s="17"/>
      <c r="B842" s="8"/>
      <c r="C842" s="8"/>
      <c r="D842" s="18"/>
      <c r="E842" s="18"/>
      <c r="F842" s="10" t="str">
        <f aca="false">IF(N(D842)+N(E842)=0,"",IF(C842="","No reference",IF(N(D842)&gt;0,IF(COUNTIFS('Our books'!$C$9:$C$1008,C842&amp;"",'Our books'!$E$9:$E$1008,D842)&gt;=COUNTIFS($C$9:C842,C842&amp;"",$D$9:D842,D842),"Matched",IF(COUNTIF('Our books'!$C$9:$C$1008,C842&amp;"")&gt;0,"Reference found - amount differs","Only on this side")),IF(COUNTIFS('Our books'!$C$9:$C$1008,C842&amp;"",'Our books'!$D$9:$D$1008,E842)&gt;=COUNTIFS($C$9:C842,C842&amp;"",$E$9:E842,E842),"Matched",IF(COUNTIF('Our books'!$C$9:$C$1008,C842&amp;"")&gt;0,"Reference found - amount differs","Only on this side")))))</f>
        <v/>
      </c>
    </row>
    <row r="843" customFormat="false" ht="15" hidden="false" customHeight="false" outlineLevel="0" collapsed="false">
      <c r="A843" s="17"/>
      <c r="B843" s="8"/>
      <c r="C843" s="8"/>
      <c r="D843" s="18"/>
      <c r="E843" s="18"/>
      <c r="F843" s="10" t="str">
        <f aca="false">IF(N(D843)+N(E843)=0,"",IF(C843="","No reference",IF(N(D843)&gt;0,IF(COUNTIFS('Our books'!$C$9:$C$1008,C843&amp;"",'Our books'!$E$9:$E$1008,D843)&gt;=COUNTIFS($C$9:C843,C843&amp;"",$D$9:D843,D843),"Matched",IF(COUNTIF('Our books'!$C$9:$C$1008,C843&amp;"")&gt;0,"Reference found - amount differs","Only on this side")),IF(COUNTIFS('Our books'!$C$9:$C$1008,C843&amp;"",'Our books'!$D$9:$D$1008,E843)&gt;=COUNTIFS($C$9:C843,C843&amp;"",$E$9:E843,E843),"Matched",IF(COUNTIF('Our books'!$C$9:$C$1008,C843&amp;"")&gt;0,"Reference found - amount differs","Only on this side")))))</f>
        <v/>
      </c>
    </row>
    <row r="844" customFormat="false" ht="15" hidden="false" customHeight="false" outlineLevel="0" collapsed="false">
      <c r="A844" s="17"/>
      <c r="B844" s="8"/>
      <c r="C844" s="8"/>
      <c r="D844" s="18"/>
      <c r="E844" s="18"/>
      <c r="F844" s="10" t="str">
        <f aca="false">IF(N(D844)+N(E844)=0,"",IF(C844="","No reference",IF(N(D844)&gt;0,IF(COUNTIFS('Our books'!$C$9:$C$1008,C844&amp;"",'Our books'!$E$9:$E$1008,D844)&gt;=COUNTIFS($C$9:C844,C844&amp;"",$D$9:D844,D844),"Matched",IF(COUNTIF('Our books'!$C$9:$C$1008,C844&amp;"")&gt;0,"Reference found - amount differs","Only on this side")),IF(COUNTIFS('Our books'!$C$9:$C$1008,C844&amp;"",'Our books'!$D$9:$D$1008,E844)&gt;=COUNTIFS($C$9:C844,C844&amp;"",$E$9:E844,E844),"Matched",IF(COUNTIF('Our books'!$C$9:$C$1008,C844&amp;"")&gt;0,"Reference found - amount differs","Only on this side")))))</f>
        <v/>
      </c>
    </row>
    <row r="845" customFormat="false" ht="15" hidden="false" customHeight="false" outlineLevel="0" collapsed="false">
      <c r="A845" s="17"/>
      <c r="B845" s="8"/>
      <c r="C845" s="8"/>
      <c r="D845" s="18"/>
      <c r="E845" s="18"/>
      <c r="F845" s="10" t="str">
        <f aca="false">IF(N(D845)+N(E845)=0,"",IF(C845="","No reference",IF(N(D845)&gt;0,IF(COUNTIFS('Our books'!$C$9:$C$1008,C845&amp;"",'Our books'!$E$9:$E$1008,D845)&gt;=COUNTIFS($C$9:C845,C845&amp;"",$D$9:D845,D845),"Matched",IF(COUNTIF('Our books'!$C$9:$C$1008,C845&amp;"")&gt;0,"Reference found - amount differs","Only on this side")),IF(COUNTIFS('Our books'!$C$9:$C$1008,C845&amp;"",'Our books'!$D$9:$D$1008,E845)&gt;=COUNTIFS($C$9:C845,C845&amp;"",$E$9:E845,E845),"Matched",IF(COUNTIF('Our books'!$C$9:$C$1008,C845&amp;"")&gt;0,"Reference found - amount differs","Only on this side")))))</f>
        <v/>
      </c>
    </row>
    <row r="846" customFormat="false" ht="15" hidden="false" customHeight="false" outlineLevel="0" collapsed="false">
      <c r="A846" s="17"/>
      <c r="B846" s="8"/>
      <c r="C846" s="8"/>
      <c r="D846" s="18"/>
      <c r="E846" s="18"/>
      <c r="F846" s="10" t="str">
        <f aca="false">IF(N(D846)+N(E846)=0,"",IF(C846="","No reference",IF(N(D846)&gt;0,IF(COUNTIFS('Our books'!$C$9:$C$1008,C846&amp;"",'Our books'!$E$9:$E$1008,D846)&gt;=COUNTIFS($C$9:C846,C846&amp;"",$D$9:D846,D846),"Matched",IF(COUNTIF('Our books'!$C$9:$C$1008,C846&amp;"")&gt;0,"Reference found - amount differs","Only on this side")),IF(COUNTIFS('Our books'!$C$9:$C$1008,C846&amp;"",'Our books'!$D$9:$D$1008,E846)&gt;=COUNTIFS($C$9:C846,C846&amp;"",$E$9:E846,E846),"Matched",IF(COUNTIF('Our books'!$C$9:$C$1008,C846&amp;"")&gt;0,"Reference found - amount differs","Only on this side")))))</f>
        <v/>
      </c>
    </row>
    <row r="847" customFormat="false" ht="15" hidden="false" customHeight="false" outlineLevel="0" collapsed="false">
      <c r="A847" s="17"/>
      <c r="B847" s="8"/>
      <c r="C847" s="8"/>
      <c r="D847" s="18"/>
      <c r="E847" s="18"/>
      <c r="F847" s="10" t="str">
        <f aca="false">IF(N(D847)+N(E847)=0,"",IF(C847="","No reference",IF(N(D847)&gt;0,IF(COUNTIFS('Our books'!$C$9:$C$1008,C847&amp;"",'Our books'!$E$9:$E$1008,D847)&gt;=COUNTIFS($C$9:C847,C847&amp;"",$D$9:D847,D847),"Matched",IF(COUNTIF('Our books'!$C$9:$C$1008,C847&amp;"")&gt;0,"Reference found - amount differs","Only on this side")),IF(COUNTIFS('Our books'!$C$9:$C$1008,C847&amp;"",'Our books'!$D$9:$D$1008,E847)&gt;=COUNTIFS($C$9:C847,C847&amp;"",$E$9:E847,E847),"Matched",IF(COUNTIF('Our books'!$C$9:$C$1008,C847&amp;"")&gt;0,"Reference found - amount differs","Only on this side")))))</f>
        <v/>
      </c>
    </row>
    <row r="848" customFormat="false" ht="15" hidden="false" customHeight="false" outlineLevel="0" collapsed="false">
      <c r="A848" s="17"/>
      <c r="B848" s="8"/>
      <c r="C848" s="8"/>
      <c r="D848" s="18"/>
      <c r="E848" s="18"/>
      <c r="F848" s="10" t="str">
        <f aca="false">IF(N(D848)+N(E848)=0,"",IF(C848="","No reference",IF(N(D848)&gt;0,IF(COUNTIFS('Our books'!$C$9:$C$1008,C848&amp;"",'Our books'!$E$9:$E$1008,D848)&gt;=COUNTIFS($C$9:C848,C848&amp;"",$D$9:D848,D848),"Matched",IF(COUNTIF('Our books'!$C$9:$C$1008,C848&amp;"")&gt;0,"Reference found - amount differs","Only on this side")),IF(COUNTIFS('Our books'!$C$9:$C$1008,C848&amp;"",'Our books'!$D$9:$D$1008,E848)&gt;=COUNTIFS($C$9:C848,C848&amp;"",$E$9:E848,E848),"Matched",IF(COUNTIF('Our books'!$C$9:$C$1008,C848&amp;"")&gt;0,"Reference found - amount differs","Only on this side")))))</f>
        <v/>
      </c>
    </row>
    <row r="849" customFormat="false" ht="15" hidden="false" customHeight="false" outlineLevel="0" collapsed="false">
      <c r="A849" s="17"/>
      <c r="B849" s="8"/>
      <c r="C849" s="8"/>
      <c r="D849" s="18"/>
      <c r="E849" s="18"/>
      <c r="F849" s="10" t="str">
        <f aca="false">IF(N(D849)+N(E849)=0,"",IF(C849="","No reference",IF(N(D849)&gt;0,IF(COUNTIFS('Our books'!$C$9:$C$1008,C849&amp;"",'Our books'!$E$9:$E$1008,D849)&gt;=COUNTIFS($C$9:C849,C849&amp;"",$D$9:D849,D849),"Matched",IF(COUNTIF('Our books'!$C$9:$C$1008,C849&amp;"")&gt;0,"Reference found - amount differs","Only on this side")),IF(COUNTIFS('Our books'!$C$9:$C$1008,C849&amp;"",'Our books'!$D$9:$D$1008,E849)&gt;=COUNTIFS($C$9:C849,C849&amp;"",$E$9:E849,E849),"Matched",IF(COUNTIF('Our books'!$C$9:$C$1008,C849&amp;"")&gt;0,"Reference found - amount differs","Only on this side")))))</f>
        <v/>
      </c>
    </row>
    <row r="850" customFormat="false" ht="15" hidden="false" customHeight="false" outlineLevel="0" collapsed="false">
      <c r="A850" s="17"/>
      <c r="B850" s="8"/>
      <c r="C850" s="8"/>
      <c r="D850" s="18"/>
      <c r="E850" s="18"/>
      <c r="F850" s="10" t="str">
        <f aca="false">IF(N(D850)+N(E850)=0,"",IF(C850="","No reference",IF(N(D850)&gt;0,IF(COUNTIFS('Our books'!$C$9:$C$1008,C850&amp;"",'Our books'!$E$9:$E$1008,D850)&gt;=COUNTIFS($C$9:C850,C850&amp;"",$D$9:D850,D850),"Matched",IF(COUNTIF('Our books'!$C$9:$C$1008,C850&amp;"")&gt;0,"Reference found - amount differs","Only on this side")),IF(COUNTIFS('Our books'!$C$9:$C$1008,C850&amp;"",'Our books'!$D$9:$D$1008,E850)&gt;=COUNTIFS($C$9:C850,C850&amp;"",$E$9:E850,E850),"Matched",IF(COUNTIF('Our books'!$C$9:$C$1008,C850&amp;"")&gt;0,"Reference found - amount differs","Only on this side")))))</f>
        <v/>
      </c>
    </row>
    <row r="851" customFormat="false" ht="15" hidden="false" customHeight="false" outlineLevel="0" collapsed="false">
      <c r="A851" s="17"/>
      <c r="B851" s="8"/>
      <c r="C851" s="8"/>
      <c r="D851" s="18"/>
      <c r="E851" s="18"/>
      <c r="F851" s="10" t="str">
        <f aca="false">IF(N(D851)+N(E851)=0,"",IF(C851="","No reference",IF(N(D851)&gt;0,IF(COUNTIFS('Our books'!$C$9:$C$1008,C851&amp;"",'Our books'!$E$9:$E$1008,D851)&gt;=COUNTIFS($C$9:C851,C851&amp;"",$D$9:D851,D851),"Matched",IF(COUNTIF('Our books'!$C$9:$C$1008,C851&amp;"")&gt;0,"Reference found - amount differs","Only on this side")),IF(COUNTIFS('Our books'!$C$9:$C$1008,C851&amp;"",'Our books'!$D$9:$D$1008,E851)&gt;=COUNTIFS($C$9:C851,C851&amp;"",$E$9:E851,E851),"Matched",IF(COUNTIF('Our books'!$C$9:$C$1008,C851&amp;"")&gt;0,"Reference found - amount differs","Only on this side")))))</f>
        <v/>
      </c>
    </row>
    <row r="852" customFormat="false" ht="15" hidden="false" customHeight="false" outlineLevel="0" collapsed="false">
      <c r="A852" s="17"/>
      <c r="B852" s="8"/>
      <c r="C852" s="8"/>
      <c r="D852" s="18"/>
      <c r="E852" s="18"/>
      <c r="F852" s="10" t="str">
        <f aca="false">IF(N(D852)+N(E852)=0,"",IF(C852="","No reference",IF(N(D852)&gt;0,IF(COUNTIFS('Our books'!$C$9:$C$1008,C852&amp;"",'Our books'!$E$9:$E$1008,D852)&gt;=COUNTIFS($C$9:C852,C852&amp;"",$D$9:D852,D852),"Matched",IF(COUNTIF('Our books'!$C$9:$C$1008,C852&amp;"")&gt;0,"Reference found - amount differs","Only on this side")),IF(COUNTIFS('Our books'!$C$9:$C$1008,C852&amp;"",'Our books'!$D$9:$D$1008,E852)&gt;=COUNTIFS($C$9:C852,C852&amp;"",$E$9:E852,E852),"Matched",IF(COUNTIF('Our books'!$C$9:$C$1008,C852&amp;"")&gt;0,"Reference found - amount differs","Only on this side")))))</f>
        <v/>
      </c>
    </row>
    <row r="853" customFormat="false" ht="15" hidden="false" customHeight="false" outlineLevel="0" collapsed="false">
      <c r="A853" s="17"/>
      <c r="B853" s="8"/>
      <c r="C853" s="8"/>
      <c r="D853" s="18"/>
      <c r="E853" s="18"/>
      <c r="F853" s="10" t="str">
        <f aca="false">IF(N(D853)+N(E853)=0,"",IF(C853="","No reference",IF(N(D853)&gt;0,IF(COUNTIFS('Our books'!$C$9:$C$1008,C853&amp;"",'Our books'!$E$9:$E$1008,D853)&gt;=COUNTIFS($C$9:C853,C853&amp;"",$D$9:D853,D853),"Matched",IF(COUNTIF('Our books'!$C$9:$C$1008,C853&amp;"")&gt;0,"Reference found - amount differs","Only on this side")),IF(COUNTIFS('Our books'!$C$9:$C$1008,C853&amp;"",'Our books'!$D$9:$D$1008,E853)&gt;=COUNTIFS($C$9:C853,C853&amp;"",$E$9:E853,E853),"Matched",IF(COUNTIF('Our books'!$C$9:$C$1008,C853&amp;"")&gt;0,"Reference found - amount differs","Only on this side")))))</f>
        <v/>
      </c>
    </row>
    <row r="854" customFormat="false" ht="15" hidden="false" customHeight="false" outlineLevel="0" collapsed="false">
      <c r="A854" s="17"/>
      <c r="B854" s="8"/>
      <c r="C854" s="8"/>
      <c r="D854" s="18"/>
      <c r="E854" s="18"/>
      <c r="F854" s="10" t="str">
        <f aca="false">IF(N(D854)+N(E854)=0,"",IF(C854="","No reference",IF(N(D854)&gt;0,IF(COUNTIFS('Our books'!$C$9:$C$1008,C854&amp;"",'Our books'!$E$9:$E$1008,D854)&gt;=COUNTIFS($C$9:C854,C854&amp;"",$D$9:D854,D854),"Matched",IF(COUNTIF('Our books'!$C$9:$C$1008,C854&amp;"")&gt;0,"Reference found - amount differs","Only on this side")),IF(COUNTIFS('Our books'!$C$9:$C$1008,C854&amp;"",'Our books'!$D$9:$D$1008,E854)&gt;=COUNTIFS($C$9:C854,C854&amp;"",$E$9:E854,E854),"Matched",IF(COUNTIF('Our books'!$C$9:$C$1008,C854&amp;"")&gt;0,"Reference found - amount differs","Only on this side")))))</f>
        <v/>
      </c>
    </row>
    <row r="855" customFormat="false" ht="15" hidden="false" customHeight="false" outlineLevel="0" collapsed="false">
      <c r="A855" s="17"/>
      <c r="B855" s="8"/>
      <c r="C855" s="8"/>
      <c r="D855" s="18"/>
      <c r="E855" s="18"/>
      <c r="F855" s="10" t="str">
        <f aca="false">IF(N(D855)+N(E855)=0,"",IF(C855="","No reference",IF(N(D855)&gt;0,IF(COUNTIFS('Our books'!$C$9:$C$1008,C855&amp;"",'Our books'!$E$9:$E$1008,D855)&gt;=COUNTIFS($C$9:C855,C855&amp;"",$D$9:D855,D855),"Matched",IF(COUNTIF('Our books'!$C$9:$C$1008,C855&amp;"")&gt;0,"Reference found - amount differs","Only on this side")),IF(COUNTIFS('Our books'!$C$9:$C$1008,C855&amp;"",'Our books'!$D$9:$D$1008,E855)&gt;=COUNTIFS($C$9:C855,C855&amp;"",$E$9:E855,E855),"Matched",IF(COUNTIF('Our books'!$C$9:$C$1008,C855&amp;"")&gt;0,"Reference found - amount differs","Only on this side")))))</f>
        <v/>
      </c>
    </row>
    <row r="856" customFormat="false" ht="15" hidden="false" customHeight="false" outlineLevel="0" collapsed="false">
      <c r="A856" s="17"/>
      <c r="B856" s="8"/>
      <c r="C856" s="8"/>
      <c r="D856" s="18"/>
      <c r="E856" s="18"/>
      <c r="F856" s="10" t="str">
        <f aca="false">IF(N(D856)+N(E856)=0,"",IF(C856="","No reference",IF(N(D856)&gt;0,IF(COUNTIFS('Our books'!$C$9:$C$1008,C856&amp;"",'Our books'!$E$9:$E$1008,D856)&gt;=COUNTIFS($C$9:C856,C856&amp;"",$D$9:D856,D856),"Matched",IF(COUNTIF('Our books'!$C$9:$C$1008,C856&amp;"")&gt;0,"Reference found - amount differs","Only on this side")),IF(COUNTIFS('Our books'!$C$9:$C$1008,C856&amp;"",'Our books'!$D$9:$D$1008,E856)&gt;=COUNTIFS($C$9:C856,C856&amp;"",$E$9:E856,E856),"Matched",IF(COUNTIF('Our books'!$C$9:$C$1008,C856&amp;"")&gt;0,"Reference found - amount differs","Only on this side")))))</f>
        <v/>
      </c>
    </row>
    <row r="857" customFormat="false" ht="15" hidden="false" customHeight="false" outlineLevel="0" collapsed="false">
      <c r="A857" s="17"/>
      <c r="B857" s="8"/>
      <c r="C857" s="8"/>
      <c r="D857" s="18"/>
      <c r="E857" s="18"/>
      <c r="F857" s="10" t="str">
        <f aca="false">IF(N(D857)+N(E857)=0,"",IF(C857="","No reference",IF(N(D857)&gt;0,IF(COUNTIFS('Our books'!$C$9:$C$1008,C857&amp;"",'Our books'!$E$9:$E$1008,D857)&gt;=COUNTIFS($C$9:C857,C857&amp;"",$D$9:D857,D857),"Matched",IF(COUNTIF('Our books'!$C$9:$C$1008,C857&amp;"")&gt;0,"Reference found - amount differs","Only on this side")),IF(COUNTIFS('Our books'!$C$9:$C$1008,C857&amp;"",'Our books'!$D$9:$D$1008,E857)&gt;=COUNTIFS($C$9:C857,C857&amp;"",$E$9:E857,E857),"Matched",IF(COUNTIF('Our books'!$C$9:$C$1008,C857&amp;"")&gt;0,"Reference found - amount differs","Only on this side")))))</f>
        <v/>
      </c>
    </row>
    <row r="858" customFormat="false" ht="15" hidden="false" customHeight="false" outlineLevel="0" collapsed="false">
      <c r="A858" s="17"/>
      <c r="B858" s="8"/>
      <c r="C858" s="8"/>
      <c r="D858" s="18"/>
      <c r="E858" s="18"/>
      <c r="F858" s="10" t="str">
        <f aca="false">IF(N(D858)+N(E858)=0,"",IF(C858="","No reference",IF(N(D858)&gt;0,IF(COUNTIFS('Our books'!$C$9:$C$1008,C858&amp;"",'Our books'!$E$9:$E$1008,D858)&gt;=COUNTIFS($C$9:C858,C858&amp;"",$D$9:D858,D858),"Matched",IF(COUNTIF('Our books'!$C$9:$C$1008,C858&amp;"")&gt;0,"Reference found - amount differs","Only on this side")),IF(COUNTIFS('Our books'!$C$9:$C$1008,C858&amp;"",'Our books'!$D$9:$D$1008,E858)&gt;=COUNTIFS($C$9:C858,C858&amp;"",$E$9:E858,E858),"Matched",IF(COUNTIF('Our books'!$C$9:$C$1008,C858&amp;"")&gt;0,"Reference found - amount differs","Only on this side")))))</f>
        <v/>
      </c>
    </row>
    <row r="859" customFormat="false" ht="15" hidden="false" customHeight="false" outlineLevel="0" collapsed="false">
      <c r="A859" s="17"/>
      <c r="B859" s="8"/>
      <c r="C859" s="8"/>
      <c r="D859" s="18"/>
      <c r="E859" s="18"/>
      <c r="F859" s="10" t="str">
        <f aca="false">IF(N(D859)+N(E859)=0,"",IF(C859="","No reference",IF(N(D859)&gt;0,IF(COUNTIFS('Our books'!$C$9:$C$1008,C859&amp;"",'Our books'!$E$9:$E$1008,D859)&gt;=COUNTIFS($C$9:C859,C859&amp;"",$D$9:D859,D859),"Matched",IF(COUNTIF('Our books'!$C$9:$C$1008,C859&amp;"")&gt;0,"Reference found - amount differs","Only on this side")),IF(COUNTIFS('Our books'!$C$9:$C$1008,C859&amp;"",'Our books'!$D$9:$D$1008,E859)&gt;=COUNTIFS($C$9:C859,C859&amp;"",$E$9:E859,E859),"Matched",IF(COUNTIF('Our books'!$C$9:$C$1008,C859&amp;"")&gt;0,"Reference found - amount differs","Only on this side")))))</f>
        <v/>
      </c>
    </row>
    <row r="860" customFormat="false" ht="15" hidden="false" customHeight="false" outlineLevel="0" collapsed="false">
      <c r="A860" s="17"/>
      <c r="B860" s="8"/>
      <c r="C860" s="8"/>
      <c r="D860" s="18"/>
      <c r="E860" s="18"/>
      <c r="F860" s="10" t="str">
        <f aca="false">IF(N(D860)+N(E860)=0,"",IF(C860="","No reference",IF(N(D860)&gt;0,IF(COUNTIFS('Our books'!$C$9:$C$1008,C860&amp;"",'Our books'!$E$9:$E$1008,D860)&gt;=COUNTIFS($C$9:C860,C860&amp;"",$D$9:D860,D860),"Matched",IF(COUNTIF('Our books'!$C$9:$C$1008,C860&amp;"")&gt;0,"Reference found - amount differs","Only on this side")),IF(COUNTIFS('Our books'!$C$9:$C$1008,C860&amp;"",'Our books'!$D$9:$D$1008,E860)&gt;=COUNTIFS($C$9:C860,C860&amp;"",$E$9:E860,E860),"Matched",IF(COUNTIF('Our books'!$C$9:$C$1008,C860&amp;"")&gt;0,"Reference found - amount differs","Only on this side")))))</f>
        <v/>
      </c>
    </row>
    <row r="861" customFormat="false" ht="15" hidden="false" customHeight="false" outlineLevel="0" collapsed="false">
      <c r="A861" s="17"/>
      <c r="B861" s="8"/>
      <c r="C861" s="8"/>
      <c r="D861" s="18"/>
      <c r="E861" s="18"/>
      <c r="F861" s="10" t="str">
        <f aca="false">IF(N(D861)+N(E861)=0,"",IF(C861="","No reference",IF(N(D861)&gt;0,IF(COUNTIFS('Our books'!$C$9:$C$1008,C861&amp;"",'Our books'!$E$9:$E$1008,D861)&gt;=COUNTIFS($C$9:C861,C861&amp;"",$D$9:D861,D861),"Matched",IF(COUNTIF('Our books'!$C$9:$C$1008,C861&amp;"")&gt;0,"Reference found - amount differs","Only on this side")),IF(COUNTIFS('Our books'!$C$9:$C$1008,C861&amp;"",'Our books'!$D$9:$D$1008,E861)&gt;=COUNTIFS($C$9:C861,C861&amp;"",$E$9:E861,E861),"Matched",IF(COUNTIF('Our books'!$C$9:$C$1008,C861&amp;"")&gt;0,"Reference found - amount differs","Only on this side")))))</f>
        <v/>
      </c>
    </row>
    <row r="862" customFormat="false" ht="15" hidden="false" customHeight="false" outlineLevel="0" collapsed="false">
      <c r="A862" s="17"/>
      <c r="B862" s="8"/>
      <c r="C862" s="8"/>
      <c r="D862" s="18"/>
      <c r="E862" s="18"/>
      <c r="F862" s="10" t="str">
        <f aca="false">IF(N(D862)+N(E862)=0,"",IF(C862="","No reference",IF(N(D862)&gt;0,IF(COUNTIFS('Our books'!$C$9:$C$1008,C862&amp;"",'Our books'!$E$9:$E$1008,D862)&gt;=COUNTIFS($C$9:C862,C862&amp;"",$D$9:D862,D862),"Matched",IF(COUNTIF('Our books'!$C$9:$C$1008,C862&amp;"")&gt;0,"Reference found - amount differs","Only on this side")),IF(COUNTIFS('Our books'!$C$9:$C$1008,C862&amp;"",'Our books'!$D$9:$D$1008,E862)&gt;=COUNTIFS($C$9:C862,C862&amp;"",$E$9:E862,E862),"Matched",IF(COUNTIF('Our books'!$C$9:$C$1008,C862&amp;"")&gt;0,"Reference found - amount differs","Only on this side")))))</f>
        <v/>
      </c>
    </row>
    <row r="863" customFormat="false" ht="15" hidden="false" customHeight="false" outlineLevel="0" collapsed="false">
      <c r="A863" s="17"/>
      <c r="B863" s="8"/>
      <c r="C863" s="8"/>
      <c r="D863" s="18"/>
      <c r="E863" s="18"/>
      <c r="F863" s="10" t="str">
        <f aca="false">IF(N(D863)+N(E863)=0,"",IF(C863="","No reference",IF(N(D863)&gt;0,IF(COUNTIFS('Our books'!$C$9:$C$1008,C863&amp;"",'Our books'!$E$9:$E$1008,D863)&gt;=COUNTIFS($C$9:C863,C863&amp;"",$D$9:D863,D863),"Matched",IF(COUNTIF('Our books'!$C$9:$C$1008,C863&amp;"")&gt;0,"Reference found - amount differs","Only on this side")),IF(COUNTIFS('Our books'!$C$9:$C$1008,C863&amp;"",'Our books'!$D$9:$D$1008,E863)&gt;=COUNTIFS($C$9:C863,C863&amp;"",$E$9:E863,E863),"Matched",IF(COUNTIF('Our books'!$C$9:$C$1008,C863&amp;"")&gt;0,"Reference found - amount differs","Only on this side")))))</f>
        <v/>
      </c>
    </row>
    <row r="864" customFormat="false" ht="15" hidden="false" customHeight="false" outlineLevel="0" collapsed="false">
      <c r="A864" s="17"/>
      <c r="B864" s="8"/>
      <c r="C864" s="8"/>
      <c r="D864" s="18"/>
      <c r="E864" s="18"/>
      <c r="F864" s="10" t="str">
        <f aca="false">IF(N(D864)+N(E864)=0,"",IF(C864="","No reference",IF(N(D864)&gt;0,IF(COUNTIFS('Our books'!$C$9:$C$1008,C864&amp;"",'Our books'!$E$9:$E$1008,D864)&gt;=COUNTIFS($C$9:C864,C864&amp;"",$D$9:D864,D864),"Matched",IF(COUNTIF('Our books'!$C$9:$C$1008,C864&amp;"")&gt;0,"Reference found - amount differs","Only on this side")),IF(COUNTIFS('Our books'!$C$9:$C$1008,C864&amp;"",'Our books'!$D$9:$D$1008,E864)&gt;=COUNTIFS($C$9:C864,C864&amp;"",$E$9:E864,E864),"Matched",IF(COUNTIF('Our books'!$C$9:$C$1008,C864&amp;"")&gt;0,"Reference found - amount differs","Only on this side")))))</f>
        <v/>
      </c>
    </row>
    <row r="865" customFormat="false" ht="15" hidden="false" customHeight="false" outlineLevel="0" collapsed="false">
      <c r="A865" s="17"/>
      <c r="B865" s="8"/>
      <c r="C865" s="8"/>
      <c r="D865" s="18"/>
      <c r="E865" s="18"/>
      <c r="F865" s="10" t="str">
        <f aca="false">IF(N(D865)+N(E865)=0,"",IF(C865="","No reference",IF(N(D865)&gt;0,IF(COUNTIFS('Our books'!$C$9:$C$1008,C865&amp;"",'Our books'!$E$9:$E$1008,D865)&gt;=COUNTIFS($C$9:C865,C865&amp;"",$D$9:D865,D865),"Matched",IF(COUNTIF('Our books'!$C$9:$C$1008,C865&amp;"")&gt;0,"Reference found - amount differs","Only on this side")),IF(COUNTIFS('Our books'!$C$9:$C$1008,C865&amp;"",'Our books'!$D$9:$D$1008,E865)&gt;=COUNTIFS($C$9:C865,C865&amp;"",$E$9:E865,E865),"Matched",IF(COUNTIF('Our books'!$C$9:$C$1008,C865&amp;"")&gt;0,"Reference found - amount differs","Only on this side")))))</f>
        <v/>
      </c>
    </row>
    <row r="866" customFormat="false" ht="15" hidden="false" customHeight="false" outlineLevel="0" collapsed="false">
      <c r="A866" s="17"/>
      <c r="B866" s="8"/>
      <c r="C866" s="8"/>
      <c r="D866" s="18"/>
      <c r="E866" s="18"/>
      <c r="F866" s="10" t="str">
        <f aca="false">IF(N(D866)+N(E866)=0,"",IF(C866="","No reference",IF(N(D866)&gt;0,IF(COUNTIFS('Our books'!$C$9:$C$1008,C866&amp;"",'Our books'!$E$9:$E$1008,D866)&gt;=COUNTIFS($C$9:C866,C866&amp;"",$D$9:D866,D866),"Matched",IF(COUNTIF('Our books'!$C$9:$C$1008,C866&amp;"")&gt;0,"Reference found - amount differs","Only on this side")),IF(COUNTIFS('Our books'!$C$9:$C$1008,C866&amp;"",'Our books'!$D$9:$D$1008,E866)&gt;=COUNTIFS($C$9:C866,C866&amp;"",$E$9:E866,E866),"Matched",IF(COUNTIF('Our books'!$C$9:$C$1008,C866&amp;"")&gt;0,"Reference found - amount differs","Only on this side")))))</f>
        <v/>
      </c>
    </row>
    <row r="867" customFormat="false" ht="15" hidden="false" customHeight="false" outlineLevel="0" collapsed="false">
      <c r="A867" s="17"/>
      <c r="B867" s="8"/>
      <c r="C867" s="8"/>
      <c r="D867" s="18"/>
      <c r="E867" s="18"/>
      <c r="F867" s="10" t="str">
        <f aca="false">IF(N(D867)+N(E867)=0,"",IF(C867="","No reference",IF(N(D867)&gt;0,IF(COUNTIFS('Our books'!$C$9:$C$1008,C867&amp;"",'Our books'!$E$9:$E$1008,D867)&gt;=COUNTIFS($C$9:C867,C867&amp;"",$D$9:D867,D867),"Matched",IF(COUNTIF('Our books'!$C$9:$C$1008,C867&amp;"")&gt;0,"Reference found - amount differs","Only on this side")),IF(COUNTIFS('Our books'!$C$9:$C$1008,C867&amp;"",'Our books'!$D$9:$D$1008,E867)&gt;=COUNTIFS($C$9:C867,C867&amp;"",$E$9:E867,E867),"Matched",IF(COUNTIF('Our books'!$C$9:$C$1008,C867&amp;"")&gt;0,"Reference found - amount differs","Only on this side")))))</f>
        <v/>
      </c>
    </row>
    <row r="868" customFormat="false" ht="15" hidden="false" customHeight="false" outlineLevel="0" collapsed="false">
      <c r="A868" s="17"/>
      <c r="B868" s="8"/>
      <c r="C868" s="8"/>
      <c r="D868" s="18"/>
      <c r="E868" s="18"/>
      <c r="F868" s="10" t="str">
        <f aca="false">IF(N(D868)+N(E868)=0,"",IF(C868="","No reference",IF(N(D868)&gt;0,IF(COUNTIFS('Our books'!$C$9:$C$1008,C868&amp;"",'Our books'!$E$9:$E$1008,D868)&gt;=COUNTIFS($C$9:C868,C868&amp;"",$D$9:D868,D868),"Matched",IF(COUNTIF('Our books'!$C$9:$C$1008,C868&amp;"")&gt;0,"Reference found - amount differs","Only on this side")),IF(COUNTIFS('Our books'!$C$9:$C$1008,C868&amp;"",'Our books'!$D$9:$D$1008,E868)&gt;=COUNTIFS($C$9:C868,C868&amp;"",$E$9:E868,E868),"Matched",IF(COUNTIF('Our books'!$C$9:$C$1008,C868&amp;"")&gt;0,"Reference found - amount differs","Only on this side")))))</f>
        <v/>
      </c>
    </row>
    <row r="869" customFormat="false" ht="15" hidden="false" customHeight="false" outlineLevel="0" collapsed="false">
      <c r="A869" s="17"/>
      <c r="B869" s="8"/>
      <c r="C869" s="8"/>
      <c r="D869" s="18"/>
      <c r="E869" s="18"/>
      <c r="F869" s="10" t="str">
        <f aca="false">IF(N(D869)+N(E869)=0,"",IF(C869="","No reference",IF(N(D869)&gt;0,IF(COUNTIFS('Our books'!$C$9:$C$1008,C869&amp;"",'Our books'!$E$9:$E$1008,D869)&gt;=COUNTIFS($C$9:C869,C869&amp;"",$D$9:D869,D869),"Matched",IF(COUNTIF('Our books'!$C$9:$C$1008,C869&amp;"")&gt;0,"Reference found - amount differs","Only on this side")),IF(COUNTIFS('Our books'!$C$9:$C$1008,C869&amp;"",'Our books'!$D$9:$D$1008,E869)&gt;=COUNTIFS($C$9:C869,C869&amp;"",$E$9:E869,E869),"Matched",IF(COUNTIF('Our books'!$C$9:$C$1008,C869&amp;"")&gt;0,"Reference found - amount differs","Only on this side")))))</f>
        <v/>
      </c>
    </row>
    <row r="870" customFormat="false" ht="15" hidden="false" customHeight="false" outlineLevel="0" collapsed="false">
      <c r="A870" s="17"/>
      <c r="B870" s="8"/>
      <c r="C870" s="8"/>
      <c r="D870" s="18"/>
      <c r="E870" s="18"/>
      <c r="F870" s="10" t="str">
        <f aca="false">IF(N(D870)+N(E870)=0,"",IF(C870="","No reference",IF(N(D870)&gt;0,IF(COUNTIFS('Our books'!$C$9:$C$1008,C870&amp;"",'Our books'!$E$9:$E$1008,D870)&gt;=COUNTIFS($C$9:C870,C870&amp;"",$D$9:D870,D870),"Matched",IF(COUNTIF('Our books'!$C$9:$C$1008,C870&amp;"")&gt;0,"Reference found - amount differs","Only on this side")),IF(COUNTIFS('Our books'!$C$9:$C$1008,C870&amp;"",'Our books'!$D$9:$D$1008,E870)&gt;=COUNTIFS($C$9:C870,C870&amp;"",$E$9:E870,E870),"Matched",IF(COUNTIF('Our books'!$C$9:$C$1008,C870&amp;"")&gt;0,"Reference found - amount differs","Only on this side")))))</f>
        <v/>
      </c>
    </row>
    <row r="871" customFormat="false" ht="15" hidden="false" customHeight="false" outlineLevel="0" collapsed="false">
      <c r="A871" s="17"/>
      <c r="B871" s="8"/>
      <c r="C871" s="8"/>
      <c r="D871" s="18"/>
      <c r="E871" s="18"/>
      <c r="F871" s="10" t="str">
        <f aca="false">IF(N(D871)+N(E871)=0,"",IF(C871="","No reference",IF(N(D871)&gt;0,IF(COUNTIFS('Our books'!$C$9:$C$1008,C871&amp;"",'Our books'!$E$9:$E$1008,D871)&gt;=COUNTIFS($C$9:C871,C871&amp;"",$D$9:D871,D871),"Matched",IF(COUNTIF('Our books'!$C$9:$C$1008,C871&amp;"")&gt;0,"Reference found - amount differs","Only on this side")),IF(COUNTIFS('Our books'!$C$9:$C$1008,C871&amp;"",'Our books'!$D$9:$D$1008,E871)&gt;=COUNTIFS($C$9:C871,C871&amp;"",$E$9:E871,E871),"Matched",IF(COUNTIF('Our books'!$C$9:$C$1008,C871&amp;"")&gt;0,"Reference found - amount differs","Only on this side")))))</f>
        <v/>
      </c>
    </row>
    <row r="872" customFormat="false" ht="15" hidden="false" customHeight="false" outlineLevel="0" collapsed="false">
      <c r="A872" s="17"/>
      <c r="B872" s="8"/>
      <c r="C872" s="8"/>
      <c r="D872" s="18"/>
      <c r="E872" s="18"/>
      <c r="F872" s="10" t="str">
        <f aca="false">IF(N(D872)+N(E872)=0,"",IF(C872="","No reference",IF(N(D872)&gt;0,IF(COUNTIFS('Our books'!$C$9:$C$1008,C872&amp;"",'Our books'!$E$9:$E$1008,D872)&gt;=COUNTIFS($C$9:C872,C872&amp;"",$D$9:D872,D872),"Matched",IF(COUNTIF('Our books'!$C$9:$C$1008,C872&amp;"")&gt;0,"Reference found - amount differs","Only on this side")),IF(COUNTIFS('Our books'!$C$9:$C$1008,C872&amp;"",'Our books'!$D$9:$D$1008,E872)&gt;=COUNTIFS($C$9:C872,C872&amp;"",$E$9:E872,E872),"Matched",IF(COUNTIF('Our books'!$C$9:$C$1008,C872&amp;"")&gt;0,"Reference found - amount differs","Only on this side")))))</f>
        <v/>
      </c>
    </row>
    <row r="873" customFormat="false" ht="15" hidden="false" customHeight="false" outlineLevel="0" collapsed="false">
      <c r="A873" s="17"/>
      <c r="B873" s="8"/>
      <c r="C873" s="8"/>
      <c r="D873" s="18"/>
      <c r="E873" s="18"/>
      <c r="F873" s="10" t="str">
        <f aca="false">IF(N(D873)+N(E873)=0,"",IF(C873="","No reference",IF(N(D873)&gt;0,IF(COUNTIFS('Our books'!$C$9:$C$1008,C873&amp;"",'Our books'!$E$9:$E$1008,D873)&gt;=COUNTIFS($C$9:C873,C873&amp;"",$D$9:D873,D873),"Matched",IF(COUNTIF('Our books'!$C$9:$C$1008,C873&amp;"")&gt;0,"Reference found - amount differs","Only on this side")),IF(COUNTIFS('Our books'!$C$9:$C$1008,C873&amp;"",'Our books'!$D$9:$D$1008,E873)&gt;=COUNTIFS($C$9:C873,C873&amp;"",$E$9:E873,E873),"Matched",IF(COUNTIF('Our books'!$C$9:$C$1008,C873&amp;"")&gt;0,"Reference found - amount differs","Only on this side")))))</f>
        <v/>
      </c>
    </row>
    <row r="874" customFormat="false" ht="15" hidden="false" customHeight="false" outlineLevel="0" collapsed="false">
      <c r="A874" s="17"/>
      <c r="B874" s="8"/>
      <c r="C874" s="8"/>
      <c r="D874" s="18"/>
      <c r="E874" s="18"/>
      <c r="F874" s="10" t="str">
        <f aca="false">IF(N(D874)+N(E874)=0,"",IF(C874="","No reference",IF(N(D874)&gt;0,IF(COUNTIFS('Our books'!$C$9:$C$1008,C874&amp;"",'Our books'!$E$9:$E$1008,D874)&gt;=COUNTIFS($C$9:C874,C874&amp;"",$D$9:D874,D874),"Matched",IF(COUNTIF('Our books'!$C$9:$C$1008,C874&amp;"")&gt;0,"Reference found - amount differs","Only on this side")),IF(COUNTIFS('Our books'!$C$9:$C$1008,C874&amp;"",'Our books'!$D$9:$D$1008,E874)&gt;=COUNTIFS($C$9:C874,C874&amp;"",$E$9:E874,E874),"Matched",IF(COUNTIF('Our books'!$C$9:$C$1008,C874&amp;"")&gt;0,"Reference found - amount differs","Only on this side")))))</f>
        <v/>
      </c>
    </row>
    <row r="875" customFormat="false" ht="15" hidden="false" customHeight="false" outlineLevel="0" collapsed="false">
      <c r="A875" s="17"/>
      <c r="B875" s="8"/>
      <c r="C875" s="8"/>
      <c r="D875" s="18"/>
      <c r="E875" s="18"/>
      <c r="F875" s="10" t="str">
        <f aca="false">IF(N(D875)+N(E875)=0,"",IF(C875="","No reference",IF(N(D875)&gt;0,IF(COUNTIFS('Our books'!$C$9:$C$1008,C875&amp;"",'Our books'!$E$9:$E$1008,D875)&gt;=COUNTIFS($C$9:C875,C875&amp;"",$D$9:D875,D875),"Matched",IF(COUNTIF('Our books'!$C$9:$C$1008,C875&amp;"")&gt;0,"Reference found - amount differs","Only on this side")),IF(COUNTIFS('Our books'!$C$9:$C$1008,C875&amp;"",'Our books'!$D$9:$D$1008,E875)&gt;=COUNTIFS($C$9:C875,C875&amp;"",$E$9:E875,E875),"Matched",IF(COUNTIF('Our books'!$C$9:$C$1008,C875&amp;"")&gt;0,"Reference found - amount differs","Only on this side")))))</f>
        <v/>
      </c>
    </row>
    <row r="876" customFormat="false" ht="15" hidden="false" customHeight="false" outlineLevel="0" collapsed="false">
      <c r="A876" s="17"/>
      <c r="B876" s="8"/>
      <c r="C876" s="8"/>
      <c r="D876" s="18"/>
      <c r="E876" s="18"/>
      <c r="F876" s="10" t="str">
        <f aca="false">IF(N(D876)+N(E876)=0,"",IF(C876="","No reference",IF(N(D876)&gt;0,IF(COUNTIFS('Our books'!$C$9:$C$1008,C876&amp;"",'Our books'!$E$9:$E$1008,D876)&gt;=COUNTIFS($C$9:C876,C876&amp;"",$D$9:D876,D876),"Matched",IF(COUNTIF('Our books'!$C$9:$C$1008,C876&amp;"")&gt;0,"Reference found - amount differs","Only on this side")),IF(COUNTIFS('Our books'!$C$9:$C$1008,C876&amp;"",'Our books'!$D$9:$D$1008,E876)&gt;=COUNTIFS($C$9:C876,C876&amp;"",$E$9:E876,E876),"Matched",IF(COUNTIF('Our books'!$C$9:$C$1008,C876&amp;"")&gt;0,"Reference found - amount differs","Only on this side")))))</f>
        <v/>
      </c>
    </row>
    <row r="877" customFormat="false" ht="15" hidden="false" customHeight="false" outlineLevel="0" collapsed="false">
      <c r="A877" s="17"/>
      <c r="B877" s="8"/>
      <c r="C877" s="8"/>
      <c r="D877" s="18"/>
      <c r="E877" s="18"/>
      <c r="F877" s="10" t="str">
        <f aca="false">IF(N(D877)+N(E877)=0,"",IF(C877="","No reference",IF(N(D877)&gt;0,IF(COUNTIFS('Our books'!$C$9:$C$1008,C877&amp;"",'Our books'!$E$9:$E$1008,D877)&gt;=COUNTIFS($C$9:C877,C877&amp;"",$D$9:D877,D877),"Matched",IF(COUNTIF('Our books'!$C$9:$C$1008,C877&amp;"")&gt;0,"Reference found - amount differs","Only on this side")),IF(COUNTIFS('Our books'!$C$9:$C$1008,C877&amp;"",'Our books'!$D$9:$D$1008,E877)&gt;=COUNTIFS($C$9:C877,C877&amp;"",$E$9:E877,E877),"Matched",IF(COUNTIF('Our books'!$C$9:$C$1008,C877&amp;"")&gt;0,"Reference found - amount differs","Only on this side")))))</f>
        <v/>
      </c>
    </row>
    <row r="878" customFormat="false" ht="15" hidden="false" customHeight="false" outlineLevel="0" collapsed="false">
      <c r="A878" s="17"/>
      <c r="B878" s="8"/>
      <c r="C878" s="8"/>
      <c r="D878" s="18"/>
      <c r="E878" s="18"/>
      <c r="F878" s="10" t="str">
        <f aca="false">IF(N(D878)+N(E878)=0,"",IF(C878="","No reference",IF(N(D878)&gt;0,IF(COUNTIFS('Our books'!$C$9:$C$1008,C878&amp;"",'Our books'!$E$9:$E$1008,D878)&gt;=COUNTIFS($C$9:C878,C878&amp;"",$D$9:D878,D878),"Matched",IF(COUNTIF('Our books'!$C$9:$C$1008,C878&amp;"")&gt;0,"Reference found - amount differs","Only on this side")),IF(COUNTIFS('Our books'!$C$9:$C$1008,C878&amp;"",'Our books'!$D$9:$D$1008,E878)&gt;=COUNTIFS($C$9:C878,C878&amp;"",$E$9:E878,E878),"Matched",IF(COUNTIF('Our books'!$C$9:$C$1008,C878&amp;"")&gt;0,"Reference found - amount differs","Only on this side")))))</f>
        <v/>
      </c>
    </row>
    <row r="879" customFormat="false" ht="15" hidden="false" customHeight="false" outlineLevel="0" collapsed="false">
      <c r="A879" s="17"/>
      <c r="B879" s="8"/>
      <c r="C879" s="8"/>
      <c r="D879" s="18"/>
      <c r="E879" s="18"/>
      <c r="F879" s="10" t="str">
        <f aca="false">IF(N(D879)+N(E879)=0,"",IF(C879="","No reference",IF(N(D879)&gt;0,IF(COUNTIFS('Our books'!$C$9:$C$1008,C879&amp;"",'Our books'!$E$9:$E$1008,D879)&gt;=COUNTIFS($C$9:C879,C879&amp;"",$D$9:D879,D879),"Matched",IF(COUNTIF('Our books'!$C$9:$C$1008,C879&amp;"")&gt;0,"Reference found - amount differs","Only on this side")),IF(COUNTIFS('Our books'!$C$9:$C$1008,C879&amp;"",'Our books'!$D$9:$D$1008,E879)&gt;=COUNTIFS($C$9:C879,C879&amp;"",$E$9:E879,E879),"Matched",IF(COUNTIF('Our books'!$C$9:$C$1008,C879&amp;"")&gt;0,"Reference found - amount differs","Only on this side")))))</f>
        <v/>
      </c>
    </row>
    <row r="880" customFormat="false" ht="15" hidden="false" customHeight="false" outlineLevel="0" collapsed="false">
      <c r="A880" s="17"/>
      <c r="B880" s="8"/>
      <c r="C880" s="8"/>
      <c r="D880" s="18"/>
      <c r="E880" s="18"/>
      <c r="F880" s="10" t="str">
        <f aca="false">IF(N(D880)+N(E880)=0,"",IF(C880="","No reference",IF(N(D880)&gt;0,IF(COUNTIFS('Our books'!$C$9:$C$1008,C880&amp;"",'Our books'!$E$9:$E$1008,D880)&gt;=COUNTIFS($C$9:C880,C880&amp;"",$D$9:D880,D880),"Matched",IF(COUNTIF('Our books'!$C$9:$C$1008,C880&amp;"")&gt;0,"Reference found - amount differs","Only on this side")),IF(COUNTIFS('Our books'!$C$9:$C$1008,C880&amp;"",'Our books'!$D$9:$D$1008,E880)&gt;=COUNTIFS($C$9:C880,C880&amp;"",$E$9:E880,E880),"Matched",IF(COUNTIF('Our books'!$C$9:$C$1008,C880&amp;"")&gt;0,"Reference found - amount differs","Only on this side")))))</f>
        <v/>
      </c>
    </row>
    <row r="881" customFormat="false" ht="15" hidden="false" customHeight="false" outlineLevel="0" collapsed="false">
      <c r="A881" s="17"/>
      <c r="B881" s="8"/>
      <c r="C881" s="8"/>
      <c r="D881" s="18"/>
      <c r="E881" s="18"/>
      <c r="F881" s="10" t="str">
        <f aca="false">IF(N(D881)+N(E881)=0,"",IF(C881="","No reference",IF(N(D881)&gt;0,IF(COUNTIFS('Our books'!$C$9:$C$1008,C881&amp;"",'Our books'!$E$9:$E$1008,D881)&gt;=COUNTIFS($C$9:C881,C881&amp;"",$D$9:D881,D881),"Matched",IF(COUNTIF('Our books'!$C$9:$C$1008,C881&amp;"")&gt;0,"Reference found - amount differs","Only on this side")),IF(COUNTIFS('Our books'!$C$9:$C$1008,C881&amp;"",'Our books'!$D$9:$D$1008,E881)&gt;=COUNTIFS($C$9:C881,C881&amp;"",$E$9:E881,E881),"Matched",IF(COUNTIF('Our books'!$C$9:$C$1008,C881&amp;"")&gt;0,"Reference found - amount differs","Only on this side")))))</f>
        <v/>
      </c>
    </row>
    <row r="882" customFormat="false" ht="15" hidden="false" customHeight="false" outlineLevel="0" collapsed="false">
      <c r="A882" s="17"/>
      <c r="B882" s="8"/>
      <c r="C882" s="8"/>
      <c r="D882" s="18"/>
      <c r="E882" s="18"/>
      <c r="F882" s="10" t="str">
        <f aca="false">IF(N(D882)+N(E882)=0,"",IF(C882="","No reference",IF(N(D882)&gt;0,IF(COUNTIFS('Our books'!$C$9:$C$1008,C882&amp;"",'Our books'!$E$9:$E$1008,D882)&gt;=COUNTIFS($C$9:C882,C882&amp;"",$D$9:D882,D882),"Matched",IF(COUNTIF('Our books'!$C$9:$C$1008,C882&amp;"")&gt;0,"Reference found - amount differs","Only on this side")),IF(COUNTIFS('Our books'!$C$9:$C$1008,C882&amp;"",'Our books'!$D$9:$D$1008,E882)&gt;=COUNTIFS($C$9:C882,C882&amp;"",$E$9:E882,E882),"Matched",IF(COUNTIF('Our books'!$C$9:$C$1008,C882&amp;"")&gt;0,"Reference found - amount differs","Only on this side")))))</f>
        <v/>
      </c>
    </row>
    <row r="883" customFormat="false" ht="15" hidden="false" customHeight="false" outlineLevel="0" collapsed="false">
      <c r="A883" s="17"/>
      <c r="B883" s="8"/>
      <c r="C883" s="8"/>
      <c r="D883" s="18"/>
      <c r="E883" s="18"/>
      <c r="F883" s="10" t="str">
        <f aca="false">IF(N(D883)+N(E883)=0,"",IF(C883="","No reference",IF(N(D883)&gt;0,IF(COUNTIFS('Our books'!$C$9:$C$1008,C883&amp;"",'Our books'!$E$9:$E$1008,D883)&gt;=COUNTIFS($C$9:C883,C883&amp;"",$D$9:D883,D883),"Matched",IF(COUNTIF('Our books'!$C$9:$C$1008,C883&amp;"")&gt;0,"Reference found - amount differs","Only on this side")),IF(COUNTIFS('Our books'!$C$9:$C$1008,C883&amp;"",'Our books'!$D$9:$D$1008,E883)&gt;=COUNTIFS($C$9:C883,C883&amp;"",$E$9:E883,E883),"Matched",IF(COUNTIF('Our books'!$C$9:$C$1008,C883&amp;"")&gt;0,"Reference found - amount differs","Only on this side")))))</f>
        <v/>
      </c>
    </row>
    <row r="884" customFormat="false" ht="15" hidden="false" customHeight="false" outlineLevel="0" collapsed="false">
      <c r="A884" s="17"/>
      <c r="B884" s="8"/>
      <c r="C884" s="8"/>
      <c r="D884" s="18"/>
      <c r="E884" s="18"/>
      <c r="F884" s="10" t="str">
        <f aca="false">IF(N(D884)+N(E884)=0,"",IF(C884="","No reference",IF(N(D884)&gt;0,IF(COUNTIFS('Our books'!$C$9:$C$1008,C884&amp;"",'Our books'!$E$9:$E$1008,D884)&gt;=COUNTIFS($C$9:C884,C884&amp;"",$D$9:D884,D884),"Matched",IF(COUNTIF('Our books'!$C$9:$C$1008,C884&amp;"")&gt;0,"Reference found - amount differs","Only on this side")),IF(COUNTIFS('Our books'!$C$9:$C$1008,C884&amp;"",'Our books'!$D$9:$D$1008,E884)&gt;=COUNTIFS($C$9:C884,C884&amp;"",$E$9:E884,E884),"Matched",IF(COUNTIF('Our books'!$C$9:$C$1008,C884&amp;"")&gt;0,"Reference found - amount differs","Only on this side")))))</f>
        <v/>
      </c>
    </row>
    <row r="885" customFormat="false" ht="15" hidden="false" customHeight="false" outlineLevel="0" collapsed="false">
      <c r="A885" s="17"/>
      <c r="B885" s="8"/>
      <c r="C885" s="8"/>
      <c r="D885" s="18"/>
      <c r="E885" s="18"/>
      <c r="F885" s="10" t="str">
        <f aca="false">IF(N(D885)+N(E885)=0,"",IF(C885="","No reference",IF(N(D885)&gt;0,IF(COUNTIFS('Our books'!$C$9:$C$1008,C885&amp;"",'Our books'!$E$9:$E$1008,D885)&gt;=COUNTIFS($C$9:C885,C885&amp;"",$D$9:D885,D885),"Matched",IF(COUNTIF('Our books'!$C$9:$C$1008,C885&amp;"")&gt;0,"Reference found - amount differs","Only on this side")),IF(COUNTIFS('Our books'!$C$9:$C$1008,C885&amp;"",'Our books'!$D$9:$D$1008,E885)&gt;=COUNTIFS($C$9:C885,C885&amp;"",$E$9:E885,E885),"Matched",IF(COUNTIF('Our books'!$C$9:$C$1008,C885&amp;"")&gt;0,"Reference found - amount differs","Only on this side")))))</f>
        <v/>
      </c>
    </row>
    <row r="886" customFormat="false" ht="15" hidden="false" customHeight="false" outlineLevel="0" collapsed="false">
      <c r="A886" s="17"/>
      <c r="B886" s="8"/>
      <c r="C886" s="8"/>
      <c r="D886" s="18"/>
      <c r="E886" s="18"/>
      <c r="F886" s="10" t="str">
        <f aca="false">IF(N(D886)+N(E886)=0,"",IF(C886="","No reference",IF(N(D886)&gt;0,IF(COUNTIFS('Our books'!$C$9:$C$1008,C886&amp;"",'Our books'!$E$9:$E$1008,D886)&gt;=COUNTIFS($C$9:C886,C886&amp;"",$D$9:D886,D886),"Matched",IF(COUNTIF('Our books'!$C$9:$C$1008,C886&amp;"")&gt;0,"Reference found - amount differs","Only on this side")),IF(COUNTIFS('Our books'!$C$9:$C$1008,C886&amp;"",'Our books'!$D$9:$D$1008,E886)&gt;=COUNTIFS($C$9:C886,C886&amp;"",$E$9:E886,E886),"Matched",IF(COUNTIF('Our books'!$C$9:$C$1008,C886&amp;"")&gt;0,"Reference found - amount differs","Only on this side")))))</f>
        <v/>
      </c>
    </row>
    <row r="887" customFormat="false" ht="15" hidden="false" customHeight="false" outlineLevel="0" collapsed="false">
      <c r="A887" s="17"/>
      <c r="B887" s="8"/>
      <c r="C887" s="8"/>
      <c r="D887" s="18"/>
      <c r="E887" s="18"/>
      <c r="F887" s="10" t="str">
        <f aca="false">IF(N(D887)+N(E887)=0,"",IF(C887="","No reference",IF(N(D887)&gt;0,IF(COUNTIFS('Our books'!$C$9:$C$1008,C887&amp;"",'Our books'!$E$9:$E$1008,D887)&gt;=COUNTIFS($C$9:C887,C887&amp;"",$D$9:D887,D887),"Matched",IF(COUNTIF('Our books'!$C$9:$C$1008,C887&amp;"")&gt;0,"Reference found - amount differs","Only on this side")),IF(COUNTIFS('Our books'!$C$9:$C$1008,C887&amp;"",'Our books'!$D$9:$D$1008,E887)&gt;=COUNTIFS($C$9:C887,C887&amp;"",$E$9:E887,E887),"Matched",IF(COUNTIF('Our books'!$C$9:$C$1008,C887&amp;"")&gt;0,"Reference found - amount differs","Only on this side")))))</f>
        <v/>
      </c>
    </row>
    <row r="888" customFormat="false" ht="15" hidden="false" customHeight="false" outlineLevel="0" collapsed="false">
      <c r="A888" s="17"/>
      <c r="B888" s="8"/>
      <c r="C888" s="8"/>
      <c r="D888" s="18"/>
      <c r="E888" s="18"/>
      <c r="F888" s="10" t="str">
        <f aca="false">IF(N(D888)+N(E888)=0,"",IF(C888="","No reference",IF(N(D888)&gt;0,IF(COUNTIFS('Our books'!$C$9:$C$1008,C888&amp;"",'Our books'!$E$9:$E$1008,D888)&gt;=COUNTIFS($C$9:C888,C888&amp;"",$D$9:D888,D888),"Matched",IF(COUNTIF('Our books'!$C$9:$C$1008,C888&amp;"")&gt;0,"Reference found - amount differs","Only on this side")),IF(COUNTIFS('Our books'!$C$9:$C$1008,C888&amp;"",'Our books'!$D$9:$D$1008,E888)&gt;=COUNTIFS($C$9:C888,C888&amp;"",$E$9:E888,E888),"Matched",IF(COUNTIF('Our books'!$C$9:$C$1008,C888&amp;"")&gt;0,"Reference found - amount differs","Only on this side")))))</f>
        <v/>
      </c>
    </row>
    <row r="889" customFormat="false" ht="15" hidden="false" customHeight="false" outlineLevel="0" collapsed="false">
      <c r="A889" s="17"/>
      <c r="B889" s="8"/>
      <c r="C889" s="8"/>
      <c r="D889" s="18"/>
      <c r="E889" s="18"/>
      <c r="F889" s="10" t="str">
        <f aca="false">IF(N(D889)+N(E889)=0,"",IF(C889="","No reference",IF(N(D889)&gt;0,IF(COUNTIFS('Our books'!$C$9:$C$1008,C889&amp;"",'Our books'!$E$9:$E$1008,D889)&gt;=COUNTIFS($C$9:C889,C889&amp;"",$D$9:D889,D889),"Matched",IF(COUNTIF('Our books'!$C$9:$C$1008,C889&amp;"")&gt;0,"Reference found - amount differs","Only on this side")),IF(COUNTIFS('Our books'!$C$9:$C$1008,C889&amp;"",'Our books'!$D$9:$D$1008,E889)&gt;=COUNTIFS($C$9:C889,C889&amp;"",$E$9:E889,E889),"Matched",IF(COUNTIF('Our books'!$C$9:$C$1008,C889&amp;"")&gt;0,"Reference found - amount differs","Only on this side")))))</f>
        <v/>
      </c>
    </row>
    <row r="890" customFormat="false" ht="15" hidden="false" customHeight="false" outlineLevel="0" collapsed="false">
      <c r="A890" s="17"/>
      <c r="B890" s="8"/>
      <c r="C890" s="8"/>
      <c r="D890" s="18"/>
      <c r="E890" s="18"/>
      <c r="F890" s="10" t="str">
        <f aca="false">IF(N(D890)+N(E890)=0,"",IF(C890="","No reference",IF(N(D890)&gt;0,IF(COUNTIFS('Our books'!$C$9:$C$1008,C890&amp;"",'Our books'!$E$9:$E$1008,D890)&gt;=COUNTIFS($C$9:C890,C890&amp;"",$D$9:D890,D890),"Matched",IF(COUNTIF('Our books'!$C$9:$C$1008,C890&amp;"")&gt;0,"Reference found - amount differs","Only on this side")),IF(COUNTIFS('Our books'!$C$9:$C$1008,C890&amp;"",'Our books'!$D$9:$D$1008,E890)&gt;=COUNTIFS($C$9:C890,C890&amp;"",$E$9:E890,E890),"Matched",IF(COUNTIF('Our books'!$C$9:$C$1008,C890&amp;"")&gt;0,"Reference found - amount differs","Only on this side")))))</f>
        <v/>
      </c>
    </row>
    <row r="891" customFormat="false" ht="15" hidden="false" customHeight="false" outlineLevel="0" collapsed="false">
      <c r="A891" s="17"/>
      <c r="B891" s="8"/>
      <c r="C891" s="8"/>
      <c r="D891" s="18"/>
      <c r="E891" s="18"/>
      <c r="F891" s="10" t="str">
        <f aca="false">IF(N(D891)+N(E891)=0,"",IF(C891="","No reference",IF(N(D891)&gt;0,IF(COUNTIFS('Our books'!$C$9:$C$1008,C891&amp;"",'Our books'!$E$9:$E$1008,D891)&gt;=COUNTIFS($C$9:C891,C891&amp;"",$D$9:D891,D891),"Matched",IF(COUNTIF('Our books'!$C$9:$C$1008,C891&amp;"")&gt;0,"Reference found - amount differs","Only on this side")),IF(COUNTIFS('Our books'!$C$9:$C$1008,C891&amp;"",'Our books'!$D$9:$D$1008,E891)&gt;=COUNTIFS($C$9:C891,C891&amp;"",$E$9:E891,E891),"Matched",IF(COUNTIF('Our books'!$C$9:$C$1008,C891&amp;"")&gt;0,"Reference found - amount differs","Only on this side")))))</f>
        <v/>
      </c>
    </row>
    <row r="892" customFormat="false" ht="15" hidden="false" customHeight="false" outlineLevel="0" collapsed="false">
      <c r="A892" s="17"/>
      <c r="B892" s="8"/>
      <c r="C892" s="8"/>
      <c r="D892" s="18"/>
      <c r="E892" s="18"/>
      <c r="F892" s="10" t="str">
        <f aca="false">IF(N(D892)+N(E892)=0,"",IF(C892="","No reference",IF(N(D892)&gt;0,IF(COUNTIFS('Our books'!$C$9:$C$1008,C892&amp;"",'Our books'!$E$9:$E$1008,D892)&gt;=COUNTIFS($C$9:C892,C892&amp;"",$D$9:D892,D892),"Matched",IF(COUNTIF('Our books'!$C$9:$C$1008,C892&amp;"")&gt;0,"Reference found - amount differs","Only on this side")),IF(COUNTIFS('Our books'!$C$9:$C$1008,C892&amp;"",'Our books'!$D$9:$D$1008,E892)&gt;=COUNTIFS($C$9:C892,C892&amp;"",$E$9:E892,E892),"Matched",IF(COUNTIF('Our books'!$C$9:$C$1008,C892&amp;"")&gt;0,"Reference found - amount differs","Only on this side")))))</f>
        <v/>
      </c>
    </row>
    <row r="893" customFormat="false" ht="15" hidden="false" customHeight="false" outlineLevel="0" collapsed="false">
      <c r="A893" s="17"/>
      <c r="B893" s="8"/>
      <c r="C893" s="8"/>
      <c r="D893" s="18"/>
      <c r="E893" s="18"/>
      <c r="F893" s="10" t="str">
        <f aca="false">IF(N(D893)+N(E893)=0,"",IF(C893="","No reference",IF(N(D893)&gt;0,IF(COUNTIFS('Our books'!$C$9:$C$1008,C893&amp;"",'Our books'!$E$9:$E$1008,D893)&gt;=COUNTIFS($C$9:C893,C893&amp;"",$D$9:D893,D893),"Matched",IF(COUNTIF('Our books'!$C$9:$C$1008,C893&amp;"")&gt;0,"Reference found - amount differs","Only on this side")),IF(COUNTIFS('Our books'!$C$9:$C$1008,C893&amp;"",'Our books'!$D$9:$D$1008,E893)&gt;=COUNTIFS($C$9:C893,C893&amp;"",$E$9:E893,E893),"Matched",IF(COUNTIF('Our books'!$C$9:$C$1008,C893&amp;"")&gt;0,"Reference found - amount differs","Only on this side")))))</f>
        <v/>
      </c>
    </row>
    <row r="894" customFormat="false" ht="15" hidden="false" customHeight="false" outlineLevel="0" collapsed="false">
      <c r="A894" s="17"/>
      <c r="B894" s="8"/>
      <c r="C894" s="8"/>
      <c r="D894" s="18"/>
      <c r="E894" s="18"/>
      <c r="F894" s="10" t="str">
        <f aca="false">IF(N(D894)+N(E894)=0,"",IF(C894="","No reference",IF(N(D894)&gt;0,IF(COUNTIFS('Our books'!$C$9:$C$1008,C894&amp;"",'Our books'!$E$9:$E$1008,D894)&gt;=COUNTIFS($C$9:C894,C894&amp;"",$D$9:D894,D894),"Matched",IF(COUNTIF('Our books'!$C$9:$C$1008,C894&amp;"")&gt;0,"Reference found - amount differs","Only on this side")),IF(COUNTIFS('Our books'!$C$9:$C$1008,C894&amp;"",'Our books'!$D$9:$D$1008,E894)&gt;=COUNTIFS($C$9:C894,C894&amp;"",$E$9:E894,E894),"Matched",IF(COUNTIF('Our books'!$C$9:$C$1008,C894&amp;"")&gt;0,"Reference found - amount differs","Only on this side")))))</f>
        <v/>
      </c>
    </row>
    <row r="895" customFormat="false" ht="15" hidden="false" customHeight="false" outlineLevel="0" collapsed="false">
      <c r="A895" s="17"/>
      <c r="B895" s="8"/>
      <c r="C895" s="8"/>
      <c r="D895" s="18"/>
      <c r="E895" s="18"/>
      <c r="F895" s="10" t="str">
        <f aca="false">IF(N(D895)+N(E895)=0,"",IF(C895="","No reference",IF(N(D895)&gt;0,IF(COUNTIFS('Our books'!$C$9:$C$1008,C895&amp;"",'Our books'!$E$9:$E$1008,D895)&gt;=COUNTIFS($C$9:C895,C895&amp;"",$D$9:D895,D895),"Matched",IF(COUNTIF('Our books'!$C$9:$C$1008,C895&amp;"")&gt;0,"Reference found - amount differs","Only on this side")),IF(COUNTIFS('Our books'!$C$9:$C$1008,C895&amp;"",'Our books'!$D$9:$D$1008,E895)&gt;=COUNTIFS($C$9:C895,C895&amp;"",$E$9:E895,E895),"Matched",IF(COUNTIF('Our books'!$C$9:$C$1008,C895&amp;"")&gt;0,"Reference found - amount differs","Only on this side")))))</f>
        <v/>
      </c>
    </row>
    <row r="896" customFormat="false" ht="15" hidden="false" customHeight="false" outlineLevel="0" collapsed="false">
      <c r="A896" s="17"/>
      <c r="B896" s="8"/>
      <c r="C896" s="8"/>
      <c r="D896" s="18"/>
      <c r="E896" s="18"/>
      <c r="F896" s="10" t="str">
        <f aca="false">IF(N(D896)+N(E896)=0,"",IF(C896="","No reference",IF(N(D896)&gt;0,IF(COUNTIFS('Our books'!$C$9:$C$1008,C896&amp;"",'Our books'!$E$9:$E$1008,D896)&gt;=COUNTIFS($C$9:C896,C896&amp;"",$D$9:D896,D896),"Matched",IF(COUNTIF('Our books'!$C$9:$C$1008,C896&amp;"")&gt;0,"Reference found - amount differs","Only on this side")),IF(COUNTIFS('Our books'!$C$9:$C$1008,C896&amp;"",'Our books'!$D$9:$D$1008,E896)&gt;=COUNTIFS($C$9:C896,C896&amp;"",$E$9:E896,E896),"Matched",IF(COUNTIF('Our books'!$C$9:$C$1008,C896&amp;"")&gt;0,"Reference found - amount differs","Only on this side")))))</f>
        <v/>
      </c>
    </row>
    <row r="897" customFormat="false" ht="15" hidden="false" customHeight="false" outlineLevel="0" collapsed="false">
      <c r="A897" s="17"/>
      <c r="B897" s="8"/>
      <c r="C897" s="8"/>
      <c r="D897" s="18"/>
      <c r="E897" s="18"/>
      <c r="F897" s="10" t="str">
        <f aca="false">IF(N(D897)+N(E897)=0,"",IF(C897="","No reference",IF(N(D897)&gt;0,IF(COUNTIFS('Our books'!$C$9:$C$1008,C897&amp;"",'Our books'!$E$9:$E$1008,D897)&gt;=COUNTIFS($C$9:C897,C897&amp;"",$D$9:D897,D897),"Matched",IF(COUNTIF('Our books'!$C$9:$C$1008,C897&amp;"")&gt;0,"Reference found - amount differs","Only on this side")),IF(COUNTIFS('Our books'!$C$9:$C$1008,C897&amp;"",'Our books'!$D$9:$D$1008,E897)&gt;=COUNTIFS($C$9:C897,C897&amp;"",$E$9:E897,E897),"Matched",IF(COUNTIF('Our books'!$C$9:$C$1008,C897&amp;"")&gt;0,"Reference found - amount differs","Only on this side")))))</f>
        <v/>
      </c>
    </row>
    <row r="898" customFormat="false" ht="15" hidden="false" customHeight="false" outlineLevel="0" collapsed="false">
      <c r="A898" s="17"/>
      <c r="B898" s="8"/>
      <c r="C898" s="8"/>
      <c r="D898" s="18"/>
      <c r="E898" s="18"/>
      <c r="F898" s="10" t="str">
        <f aca="false">IF(N(D898)+N(E898)=0,"",IF(C898="","No reference",IF(N(D898)&gt;0,IF(COUNTIFS('Our books'!$C$9:$C$1008,C898&amp;"",'Our books'!$E$9:$E$1008,D898)&gt;=COUNTIFS($C$9:C898,C898&amp;"",$D$9:D898,D898),"Matched",IF(COUNTIF('Our books'!$C$9:$C$1008,C898&amp;"")&gt;0,"Reference found - amount differs","Only on this side")),IF(COUNTIFS('Our books'!$C$9:$C$1008,C898&amp;"",'Our books'!$D$9:$D$1008,E898)&gt;=COUNTIFS($C$9:C898,C898&amp;"",$E$9:E898,E898),"Matched",IF(COUNTIF('Our books'!$C$9:$C$1008,C898&amp;"")&gt;0,"Reference found - amount differs","Only on this side")))))</f>
        <v/>
      </c>
    </row>
    <row r="899" customFormat="false" ht="15" hidden="false" customHeight="false" outlineLevel="0" collapsed="false">
      <c r="A899" s="17"/>
      <c r="B899" s="8"/>
      <c r="C899" s="8"/>
      <c r="D899" s="18"/>
      <c r="E899" s="18"/>
      <c r="F899" s="10" t="str">
        <f aca="false">IF(N(D899)+N(E899)=0,"",IF(C899="","No reference",IF(N(D899)&gt;0,IF(COUNTIFS('Our books'!$C$9:$C$1008,C899&amp;"",'Our books'!$E$9:$E$1008,D899)&gt;=COUNTIFS($C$9:C899,C899&amp;"",$D$9:D899,D899),"Matched",IF(COUNTIF('Our books'!$C$9:$C$1008,C899&amp;"")&gt;0,"Reference found - amount differs","Only on this side")),IF(COUNTIFS('Our books'!$C$9:$C$1008,C899&amp;"",'Our books'!$D$9:$D$1008,E899)&gt;=COUNTIFS($C$9:C899,C899&amp;"",$E$9:E899,E899),"Matched",IF(COUNTIF('Our books'!$C$9:$C$1008,C899&amp;"")&gt;0,"Reference found - amount differs","Only on this side")))))</f>
        <v/>
      </c>
    </row>
    <row r="900" customFormat="false" ht="15" hidden="false" customHeight="false" outlineLevel="0" collapsed="false">
      <c r="A900" s="17"/>
      <c r="B900" s="8"/>
      <c r="C900" s="8"/>
      <c r="D900" s="18"/>
      <c r="E900" s="18"/>
      <c r="F900" s="10" t="str">
        <f aca="false">IF(N(D900)+N(E900)=0,"",IF(C900="","No reference",IF(N(D900)&gt;0,IF(COUNTIFS('Our books'!$C$9:$C$1008,C900&amp;"",'Our books'!$E$9:$E$1008,D900)&gt;=COUNTIFS($C$9:C900,C900&amp;"",$D$9:D900,D900),"Matched",IF(COUNTIF('Our books'!$C$9:$C$1008,C900&amp;"")&gt;0,"Reference found - amount differs","Only on this side")),IF(COUNTIFS('Our books'!$C$9:$C$1008,C900&amp;"",'Our books'!$D$9:$D$1008,E900)&gt;=COUNTIFS($C$9:C900,C900&amp;"",$E$9:E900,E900),"Matched",IF(COUNTIF('Our books'!$C$9:$C$1008,C900&amp;"")&gt;0,"Reference found - amount differs","Only on this side")))))</f>
        <v/>
      </c>
    </row>
    <row r="901" customFormat="false" ht="15" hidden="false" customHeight="false" outlineLevel="0" collapsed="false">
      <c r="A901" s="17"/>
      <c r="B901" s="8"/>
      <c r="C901" s="8"/>
      <c r="D901" s="18"/>
      <c r="E901" s="18"/>
      <c r="F901" s="10" t="str">
        <f aca="false">IF(N(D901)+N(E901)=0,"",IF(C901="","No reference",IF(N(D901)&gt;0,IF(COUNTIFS('Our books'!$C$9:$C$1008,C901&amp;"",'Our books'!$E$9:$E$1008,D901)&gt;=COUNTIFS($C$9:C901,C901&amp;"",$D$9:D901,D901),"Matched",IF(COUNTIF('Our books'!$C$9:$C$1008,C901&amp;"")&gt;0,"Reference found - amount differs","Only on this side")),IF(COUNTIFS('Our books'!$C$9:$C$1008,C901&amp;"",'Our books'!$D$9:$D$1008,E901)&gt;=COUNTIFS($C$9:C901,C901&amp;"",$E$9:E901,E901),"Matched",IF(COUNTIF('Our books'!$C$9:$C$1008,C901&amp;"")&gt;0,"Reference found - amount differs","Only on this side")))))</f>
        <v/>
      </c>
    </row>
    <row r="902" customFormat="false" ht="15" hidden="false" customHeight="false" outlineLevel="0" collapsed="false">
      <c r="A902" s="17"/>
      <c r="B902" s="8"/>
      <c r="C902" s="8"/>
      <c r="D902" s="18"/>
      <c r="E902" s="18"/>
      <c r="F902" s="10" t="str">
        <f aca="false">IF(N(D902)+N(E902)=0,"",IF(C902="","No reference",IF(N(D902)&gt;0,IF(COUNTIFS('Our books'!$C$9:$C$1008,C902&amp;"",'Our books'!$E$9:$E$1008,D902)&gt;=COUNTIFS($C$9:C902,C902&amp;"",$D$9:D902,D902),"Matched",IF(COUNTIF('Our books'!$C$9:$C$1008,C902&amp;"")&gt;0,"Reference found - amount differs","Only on this side")),IF(COUNTIFS('Our books'!$C$9:$C$1008,C902&amp;"",'Our books'!$D$9:$D$1008,E902)&gt;=COUNTIFS($C$9:C902,C902&amp;"",$E$9:E902,E902),"Matched",IF(COUNTIF('Our books'!$C$9:$C$1008,C902&amp;"")&gt;0,"Reference found - amount differs","Only on this side")))))</f>
        <v/>
      </c>
    </row>
    <row r="903" customFormat="false" ht="15" hidden="false" customHeight="false" outlineLevel="0" collapsed="false">
      <c r="A903" s="17"/>
      <c r="B903" s="8"/>
      <c r="C903" s="8"/>
      <c r="D903" s="18"/>
      <c r="E903" s="18"/>
      <c r="F903" s="10" t="str">
        <f aca="false">IF(N(D903)+N(E903)=0,"",IF(C903="","No reference",IF(N(D903)&gt;0,IF(COUNTIFS('Our books'!$C$9:$C$1008,C903&amp;"",'Our books'!$E$9:$E$1008,D903)&gt;=COUNTIFS($C$9:C903,C903&amp;"",$D$9:D903,D903),"Matched",IF(COUNTIF('Our books'!$C$9:$C$1008,C903&amp;"")&gt;0,"Reference found - amount differs","Only on this side")),IF(COUNTIFS('Our books'!$C$9:$C$1008,C903&amp;"",'Our books'!$D$9:$D$1008,E903)&gt;=COUNTIFS($C$9:C903,C903&amp;"",$E$9:E903,E903),"Matched",IF(COUNTIF('Our books'!$C$9:$C$1008,C903&amp;"")&gt;0,"Reference found - amount differs","Only on this side")))))</f>
        <v/>
      </c>
    </row>
    <row r="904" customFormat="false" ht="15" hidden="false" customHeight="false" outlineLevel="0" collapsed="false">
      <c r="A904" s="17"/>
      <c r="B904" s="8"/>
      <c r="C904" s="8"/>
      <c r="D904" s="18"/>
      <c r="E904" s="18"/>
      <c r="F904" s="10" t="str">
        <f aca="false">IF(N(D904)+N(E904)=0,"",IF(C904="","No reference",IF(N(D904)&gt;0,IF(COUNTIFS('Our books'!$C$9:$C$1008,C904&amp;"",'Our books'!$E$9:$E$1008,D904)&gt;=COUNTIFS($C$9:C904,C904&amp;"",$D$9:D904,D904),"Matched",IF(COUNTIF('Our books'!$C$9:$C$1008,C904&amp;"")&gt;0,"Reference found - amount differs","Only on this side")),IF(COUNTIFS('Our books'!$C$9:$C$1008,C904&amp;"",'Our books'!$D$9:$D$1008,E904)&gt;=COUNTIFS($C$9:C904,C904&amp;"",$E$9:E904,E904),"Matched",IF(COUNTIF('Our books'!$C$9:$C$1008,C904&amp;"")&gt;0,"Reference found - amount differs","Only on this side")))))</f>
        <v/>
      </c>
    </row>
    <row r="905" customFormat="false" ht="15" hidden="false" customHeight="false" outlineLevel="0" collapsed="false">
      <c r="A905" s="17"/>
      <c r="B905" s="8"/>
      <c r="C905" s="8"/>
      <c r="D905" s="18"/>
      <c r="E905" s="18"/>
      <c r="F905" s="10" t="str">
        <f aca="false">IF(N(D905)+N(E905)=0,"",IF(C905="","No reference",IF(N(D905)&gt;0,IF(COUNTIFS('Our books'!$C$9:$C$1008,C905&amp;"",'Our books'!$E$9:$E$1008,D905)&gt;=COUNTIFS($C$9:C905,C905&amp;"",$D$9:D905,D905),"Matched",IF(COUNTIF('Our books'!$C$9:$C$1008,C905&amp;"")&gt;0,"Reference found - amount differs","Only on this side")),IF(COUNTIFS('Our books'!$C$9:$C$1008,C905&amp;"",'Our books'!$D$9:$D$1008,E905)&gt;=COUNTIFS($C$9:C905,C905&amp;"",$E$9:E905,E905),"Matched",IF(COUNTIF('Our books'!$C$9:$C$1008,C905&amp;"")&gt;0,"Reference found - amount differs","Only on this side")))))</f>
        <v/>
      </c>
    </row>
    <row r="906" customFormat="false" ht="15" hidden="false" customHeight="false" outlineLevel="0" collapsed="false">
      <c r="A906" s="17"/>
      <c r="B906" s="8"/>
      <c r="C906" s="8"/>
      <c r="D906" s="18"/>
      <c r="E906" s="18"/>
      <c r="F906" s="10" t="str">
        <f aca="false">IF(N(D906)+N(E906)=0,"",IF(C906="","No reference",IF(N(D906)&gt;0,IF(COUNTIFS('Our books'!$C$9:$C$1008,C906&amp;"",'Our books'!$E$9:$E$1008,D906)&gt;=COUNTIFS($C$9:C906,C906&amp;"",$D$9:D906,D906),"Matched",IF(COUNTIF('Our books'!$C$9:$C$1008,C906&amp;"")&gt;0,"Reference found - amount differs","Only on this side")),IF(COUNTIFS('Our books'!$C$9:$C$1008,C906&amp;"",'Our books'!$D$9:$D$1008,E906)&gt;=COUNTIFS($C$9:C906,C906&amp;"",$E$9:E906,E906),"Matched",IF(COUNTIF('Our books'!$C$9:$C$1008,C906&amp;"")&gt;0,"Reference found - amount differs","Only on this side")))))</f>
        <v/>
      </c>
    </row>
    <row r="907" customFormat="false" ht="15" hidden="false" customHeight="false" outlineLevel="0" collapsed="false">
      <c r="A907" s="17"/>
      <c r="B907" s="8"/>
      <c r="C907" s="8"/>
      <c r="D907" s="18"/>
      <c r="E907" s="18"/>
      <c r="F907" s="10" t="str">
        <f aca="false">IF(N(D907)+N(E907)=0,"",IF(C907="","No reference",IF(N(D907)&gt;0,IF(COUNTIFS('Our books'!$C$9:$C$1008,C907&amp;"",'Our books'!$E$9:$E$1008,D907)&gt;=COUNTIFS($C$9:C907,C907&amp;"",$D$9:D907,D907),"Matched",IF(COUNTIF('Our books'!$C$9:$C$1008,C907&amp;"")&gt;0,"Reference found - amount differs","Only on this side")),IF(COUNTIFS('Our books'!$C$9:$C$1008,C907&amp;"",'Our books'!$D$9:$D$1008,E907)&gt;=COUNTIFS($C$9:C907,C907&amp;"",$E$9:E907,E907),"Matched",IF(COUNTIF('Our books'!$C$9:$C$1008,C907&amp;"")&gt;0,"Reference found - amount differs","Only on this side")))))</f>
        <v/>
      </c>
    </row>
    <row r="908" customFormat="false" ht="15" hidden="false" customHeight="false" outlineLevel="0" collapsed="false">
      <c r="A908" s="17"/>
      <c r="B908" s="8"/>
      <c r="C908" s="8"/>
      <c r="D908" s="18"/>
      <c r="E908" s="18"/>
      <c r="F908" s="10" t="str">
        <f aca="false">IF(N(D908)+N(E908)=0,"",IF(C908="","No reference",IF(N(D908)&gt;0,IF(COUNTIFS('Our books'!$C$9:$C$1008,C908&amp;"",'Our books'!$E$9:$E$1008,D908)&gt;=COUNTIFS($C$9:C908,C908&amp;"",$D$9:D908,D908),"Matched",IF(COUNTIF('Our books'!$C$9:$C$1008,C908&amp;"")&gt;0,"Reference found - amount differs","Only on this side")),IF(COUNTIFS('Our books'!$C$9:$C$1008,C908&amp;"",'Our books'!$D$9:$D$1008,E908)&gt;=COUNTIFS($C$9:C908,C908&amp;"",$E$9:E908,E908),"Matched",IF(COUNTIF('Our books'!$C$9:$C$1008,C908&amp;"")&gt;0,"Reference found - amount differs","Only on this side")))))</f>
        <v/>
      </c>
    </row>
    <row r="909" customFormat="false" ht="15" hidden="false" customHeight="false" outlineLevel="0" collapsed="false">
      <c r="A909" s="17"/>
      <c r="B909" s="8"/>
      <c r="C909" s="8"/>
      <c r="D909" s="18"/>
      <c r="E909" s="18"/>
      <c r="F909" s="10" t="str">
        <f aca="false">IF(N(D909)+N(E909)=0,"",IF(C909="","No reference",IF(N(D909)&gt;0,IF(COUNTIFS('Our books'!$C$9:$C$1008,C909&amp;"",'Our books'!$E$9:$E$1008,D909)&gt;=COUNTIFS($C$9:C909,C909&amp;"",$D$9:D909,D909),"Matched",IF(COUNTIF('Our books'!$C$9:$C$1008,C909&amp;"")&gt;0,"Reference found - amount differs","Only on this side")),IF(COUNTIFS('Our books'!$C$9:$C$1008,C909&amp;"",'Our books'!$D$9:$D$1008,E909)&gt;=COUNTIFS($C$9:C909,C909&amp;"",$E$9:E909,E909),"Matched",IF(COUNTIF('Our books'!$C$9:$C$1008,C909&amp;"")&gt;0,"Reference found - amount differs","Only on this side")))))</f>
        <v/>
      </c>
    </row>
    <row r="910" customFormat="false" ht="15" hidden="false" customHeight="false" outlineLevel="0" collapsed="false">
      <c r="A910" s="17"/>
      <c r="B910" s="8"/>
      <c r="C910" s="8"/>
      <c r="D910" s="18"/>
      <c r="E910" s="18"/>
      <c r="F910" s="10" t="str">
        <f aca="false">IF(N(D910)+N(E910)=0,"",IF(C910="","No reference",IF(N(D910)&gt;0,IF(COUNTIFS('Our books'!$C$9:$C$1008,C910&amp;"",'Our books'!$E$9:$E$1008,D910)&gt;=COUNTIFS($C$9:C910,C910&amp;"",$D$9:D910,D910),"Matched",IF(COUNTIF('Our books'!$C$9:$C$1008,C910&amp;"")&gt;0,"Reference found - amount differs","Only on this side")),IF(COUNTIFS('Our books'!$C$9:$C$1008,C910&amp;"",'Our books'!$D$9:$D$1008,E910)&gt;=COUNTIFS($C$9:C910,C910&amp;"",$E$9:E910,E910),"Matched",IF(COUNTIF('Our books'!$C$9:$C$1008,C910&amp;"")&gt;0,"Reference found - amount differs","Only on this side")))))</f>
        <v/>
      </c>
    </row>
    <row r="911" customFormat="false" ht="15" hidden="false" customHeight="false" outlineLevel="0" collapsed="false">
      <c r="A911" s="17"/>
      <c r="B911" s="8"/>
      <c r="C911" s="8"/>
      <c r="D911" s="18"/>
      <c r="E911" s="18"/>
      <c r="F911" s="10" t="str">
        <f aca="false">IF(N(D911)+N(E911)=0,"",IF(C911="","No reference",IF(N(D911)&gt;0,IF(COUNTIFS('Our books'!$C$9:$C$1008,C911&amp;"",'Our books'!$E$9:$E$1008,D911)&gt;=COUNTIFS($C$9:C911,C911&amp;"",$D$9:D911,D911),"Matched",IF(COUNTIF('Our books'!$C$9:$C$1008,C911&amp;"")&gt;0,"Reference found - amount differs","Only on this side")),IF(COUNTIFS('Our books'!$C$9:$C$1008,C911&amp;"",'Our books'!$D$9:$D$1008,E911)&gt;=COUNTIFS($C$9:C911,C911&amp;"",$E$9:E911,E911),"Matched",IF(COUNTIF('Our books'!$C$9:$C$1008,C911&amp;"")&gt;0,"Reference found - amount differs","Only on this side")))))</f>
        <v/>
      </c>
    </row>
    <row r="912" customFormat="false" ht="15" hidden="false" customHeight="false" outlineLevel="0" collapsed="false">
      <c r="A912" s="17"/>
      <c r="B912" s="8"/>
      <c r="C912" s="8"/>
      <c r="D912" s="18"/>
      <c r="E912" s="18"/>
      <c r="F912" s="10" t="str">
        <f aca="false">IF(N(D912)+N(E912)=0,"",IF(C912="","No reference",IF(N(D912)&gt;0,IF(COUNTIFS('Our books'!$C$9:$C$1008,C912&amp;"",'Our books'!$E$9:$E$1008,D912)&gt;=COUNTIFS($C$9:C912,C912&amp;"",$D$9:D912,D912),"Matched",IF(COUNTIF('Our books'!$C$9:$C$1008,C912&amp;"")&gt;0,"Reference found - amount differs","Only on this side")),IF(COUNTIFS('Our books'!$C$9:$C$1008,C912&amp;"",'Our books'!$D$9:$D$1008,E912)&gt;=COUNTIFS($C$9:C912,C912&amp;"",$E$9:E912,E912),"Matched",IF(COUNTIF('Our books'!$C$9:$C$1008,C912&amp;"")&gt;0,"Reference found - amount differs","Only on this side")))))</f>
        <v/>
      </c>
    </row>
    <row r="913" customFormat="false" ht="15" hidden="false" customHeight="false" outlineLevel="0" collapsed="false">
      <c r="A913" s="17"/>
      <c r="B913" s="8"/>
      <c r="C913" s="8"/>
      <c r="D913" s="18"/>
      <c r="E913" s="18"/>
      <c r="F913" s="10" t="str">
        <f aca="false">IF(N(D913)+N(E913)=0,"",IF(C913="","No reference",IF(N(D913)&gt;0,IF(COUNTIFS('Our books'!$C$9:$C$1008,C913&amp;"",'Our books'!$E$9:$E$1008,D913)&gt;=COUNTIFS($C$9:C913,C913&amp;"",$D$9:D913,D913),"Matched",IF(COUNTIF('Our books'!$C$9:$C$1008,C913&amp;"")&gt;0,"Reference found - amount differs","Only on this side")),IF(COUNTIFS('Our books'!$C$9:$C$1008,C913&amp;"",'Our books'!$D$9:$D$1008,E913)&gt;=COUNTIFS($C$9:C913,C913&amp;"",$E$9:E913,E913),"Matched",IF(COUNTIF('Our books'!$C$9:$C$1008,C913&amp;"")&gt;0,"Reference found - amount differs","Only on this side")))))</f>
        <v/>
      </c>
    </row>
    <row r="914" customFormat="false" ht="15" hidden="false" customHeight="false" outlineLevel="0" collapsed="false">
      <c r="A914" s="17"/>
      <c r="B914" s="8"/>
      <c r="C914" s="8"/>
      <c r="D914" s="18"/>
      <c r="E914" s="18"/>
      <c r="F914" s="10" t="str">
        <f aca="false">IF(N(D914)+N(E914)=0,"",IF(C914="","No reference",IF(N(D914)&gt;0,IF(COUNTIFS('Our books'!$C$9:$C$1008,C914&amp;"",'Our books'!$E$9:$E$1008,D914)&gt;=COUNTIFS($C$9:C914,C914&amp;"",$D$9:D914,D914),"Matched",IF(COUNTIF('Our books'!$C$9:$C$1008,C914&amp;"")&gt;0,"Reference found - amount differs","Only on this side")),IF(COUNTIFS('Our books'!$C$9:$C$1008,C914&amp;"",'Our books'!$D$9:$D$1008,E914)&gt;=COUNTIFS($C$9:C914,C914&amp;"",$E$9:E914,E914),"Matched",IF(COUNTIF('Our books'!$C$9:$C$1008,C914&amp;"")&gt;0,"Reference found - amount differs","Only on this side")))))</f>
        <v/>
      </c>
    </row>
    <row r="915" customFormat="false" ht="15" hidden="false" customHeight="false" outlineLevel="0" collapsed="false">
      <c r="A915" s="17"/>
      <c r="B915" s="8"/>
      <c r="C915" s="8"/>
      <c r="D915" s="18"/>
      <c r="E915" s="18"/>
      <c r="F915" s="10" t="str">
        <f aca="false">IF(N(D915)+N(E915)=0,"",IF(C915="","No reference",IF(N(D915)&gt;0,IF(COUNTIFS('Our books'!$C$9:$C$1008,C915&amp;"",'Our books'!$E$9:$E$1008,D915)&gt;=COUNTIFS($C$9:C915,C915&amp;"",$D$9:D915,D915),"Matched",IF(COUNTIF('Our books'!$C$9:$C$1008,C915&amp;"")&gt;0,"Reference found - amount differs","Only on this side")),IF(COUNTIFS('Our books'!$C$9:$C$1008,C915&amp;"",'Our books'!$D$9:$D$1008,E915)&gt;=COUNTIFS($C$9:C915,C915&amp;"",$E$9:E915,E915),"Matched",IF(COUNTIF('Our books'!$C$9:$C$1008,C915&amp;"")&gt;0,"Reference found - amount differs","Only on this side")))))</f>
        <v/>
      </c>
    </row>
    <row r="916" customFormat="false" ht="15" hidden="false" customHeight="false" outlineLevel="0" collapsed="false">
      <c r="A916" s="17"/>
      <c r="B916" s="8"/>
      <c r="C916" s="8"/>
      <c r="D916" s="18"/>
      <c r="E916" s="18"/>
      <c r="F916" s="10" t="str">
        <f aca="false">IF(N(D916)+N(E916)=0,"",IF(C916="","No reference",IF(N(D916)&gt;0,IF(COUNTIFS('Our books'!$C$9:$C$1008,C916&amp;"",'Our books'!$E$9:$E$1008,D916)&gt;=COUNTIFS($C$9:C916,C916&amp;"",$D$9:D916,D916),"Matched",IF(COUNTIF('Our books'!$C$9:$C$1008,C916&amp;"")&gt;0,"Reference found - amount differs","Only on this side")),IF(COUNTIFS('Our books'!$C$9:$C$1008,C916&amp;"",'Our books'!$D$9:$D$1008,E916)&gt;=COUNTIFS($C$9:C916,C916&amp;"",$E$9:E916,E916),"Matched",IF(COUNTIF('Our books'!$C$9:$C$1008,C916&amp;"")&gt;0,"Reference found - amount differs","Only on this side")))))</f>
        <v/>
      </c>
    </row>
    <row r="917" customFormat="false" ht="15" hidden="false" customHeight="false" outlineLevel="0" collapsed="false">
      <c r="A917" s="17"/>
      <c r="B917" s="8"/>
      <c r="C917" s="8"/>
      <c r="D917" s="18"/>
      <c r="E917" s="18"/>
      <c r="F917" s="10" t="str">
        <f aca="false">IF(N(D917)+N(E917)=0,"",IF(C917="","No reference",IF(N(D917)&gt;0,IF(COUNTIFS('Our books'!$C$9:$C$1008,C917&amp;"",'Our books'!$E$9:$E$1008,D917)&gt;=COUNTIFS($C$9:C917,C917&amp;"",$D$9:D917,D917),"Matched",IF(COUNTIF('Our books'!$C$9:$C$1008,C917&amp;"")&gt;0,"Reference found - amount differs","Only on this side")),IF(COUNTIFS('Our books'!$C$9:$C$1008,C917&amp;"",'Our books'!$D$9:$D$1008,E917)&gt;=COUNTIFS($C$9:C917,C917&amp;"",$E$9:E917,E917),"Matched",IF(COUNTIF('Our books'!$C$9:$C$1008,C917&amp;"")&gt;0,"Reference found - amount differs","Only on this side")))))</f>
        <v/>
      </c>
    </row>
    <row r="918" customFormat="false" ht="15" hidden="false" customHeight="false" outlineLevel="0" collapsed="false">
      <c r="A918" s="17"/>
      <c r="B918" s="8"/>
      <c r="C918" s="8"/>
      <c r="D918" s="18"/>
      <c r="E918" s="18"/>
      <c r="F918" s="10" t="str">
        <f aca="false">IF(N(D918)+N(E918)=0,"",IF(C918="","No reference",IF(N(D918)&gt;0,IF(COUNTIFS('Our books'!$C$9:$C$1008,C918&amp;"",'Our books'!$E$9:$E$1008,D918)&gt;=COUNTIFS($C$9:C918,C918&amp;"",$D$9:D918,D918),"Matched",IF(COUNTIF('Our books'!$C$9:$C$1008,C918&amp;"")&gt;0,"Reference found - amount differs","Only on this side")),IF(COUNTIFS('Our books'!$C$9:$C$1008,C918&amp;"",'Our books'!$D$9:$D$1008,E918)&gt;=COUNTIFS($C$9:C918,C918&amp;"",$E$9:E918,E918),"Matched",IF(COUNTIF('Our books'!$C$9:$C$1008,C918&amp;"")&gt;0,"Reference found - amount differs","Only on this side")))))</f>
        <v/>
      </c>
    </row>
    <row r="919" customFormat="false" ht="15" hidden="false" customHeight="false" outlineLevel="0" collapsed="false">
      <c r="A919" s="17"/>
      <c r="B919" s="8"/>
      <c r="C919" s="8"/>
      <c r="D919" s="18"/>
      <c r="E919" s="18"/>
      <c r="F919" s="10" t="str">
        <f aca="false">IF(N(D919)+N(E919)=0,"",IF(C919="","No reference",IF(N(D919)&gt;0,IF(COUNTIFS('Our books'!$C$9:$C$1008,C919&amp;"",'Our books'!$E$9:$E$1008,D919)&gt;=COUNTIFS($C$9:C919,C919&amp;"",$D$9:D919,D919),"Matched",IF(COUNTIF('Our books'!$C$9:$C$1008,C919&amp;"")&gt;0,"Reference found - amount differs","Only on this side")),IF(COUNTIFS('Our books'!$C$9:$C$1008,C919&amp;"",'Our books'!$D$9:$D$1008,E919)&gt;=COUNTIFS($C$9:C919,C919&amp;"",$E$9:E919,E919),"Matched",IF(COUNTIF('Our books'!$C$9:$C$1008,C919&amp;"")&gt;0,"Reference found - amount differs","Only on this side")))))</f>
        <v/>
      </c>
    </row>
    <row r="920" customFormat="false" ht="15" hidden="false" customHeight="false" outlineLevel="0" collapsed="false">
      <c r="A920" s="17"/>
      <c r="B920" s="8"/>
      <c r="C920" s="8"/>
      <c r="D920" s="18"/>
      <c r="E920" s="18"/>
      <c r="F920" s="10" t="str">
        <f aca="false">IF(N(D920)+N(E920)=0,"",IF(C920="","No reference",IF(N(D920)&gt;0,IF(COUNTIFS('Our books'!$C$9:$C$1008,C920&amp;"",'Our books'!$E$9:$E$1008,D920)&gt;=COUNTIFS($C$9:C920,C920&amp;"",$D$9:D920,D920),"Matched",IF(COUNTIF('Our books'!$C$9:$C$1008,C920&amp;"")&gt;0,"Reference found - amount differs","Only on this side")),IF(COUNTIFS('Our books'!$C$9:$C$1008,C920&amp;"",'Our books'!$D$9:$D$1008,E920)&gt;=COUNTIFS($C$9:C920,C920&amp;"",$E$9:E920,E920),"Matched",IF(COUNTIF('Our books'!$C$9:$C$1008,C920&amp;"")&gt;0,"Reference found - amount differs","Only on this side")))))</f>
        <v/>
      </c>
    </row>
    <row r="921" customFormat="false" ht="15" hidden="false" customHeight="false" outlineLevel="0" collapsed="false">
      <c r="A921" s="17"/>
      <c r="B921" s="8"/>
      <c r="C921" s="8"/>
      <c r="D921" s="18"/>
      <c r="E921" s="18"/>
      <c r="F921" s="10" t="str">
        <f aca="false">IF(N(D921)+N(E921)=0,"",IF(C921="","No reference",IF(N(D921)&gt;0,IF(COUNTIFS('Our books'!$C$9:$C$1008,C921&amp;"",'Our books'!$E$9:$E$1008,D921)&gt;=COUNTIFS($C$9:C921,C921&amp;"",$D$9:D921,D921),"Matched",IF(COUNTIF('Our books'!$C$9:$C$1008,C921&amp;"")&gt;0,"Reference found - amount differs","Only on this side")),IF(COUNTIFS('Our books'!$C$9:$C$1008,C921&amp;"",'Our books'!$D$9:$D$1008,E921)&gt;=COUNTIFS($C$9:C921,C921&amp;"",$E$9:E921,E921),"Matched",IF(COUNTIF('Our books'!$C$9:$C$1008,C921&amp;"")&gt;0,"Reference found - amount differs","Only on this side")))))</f>
        <v/>
      </c>
    </row>
    <row r="922" customFormat="false" ht="15" hidden="false" customHeight="false" outlineLevel="0" collapsed="false">
      <c r="A922" s="17"/>
      <c r="B922" s="8"/>
      <c r="C922" s="8"/>
      <c r="D922" s="18"/>
      <c r="E922" s="18"/>
      <c r="F922" s="10" t="str">
        <f aca="false">IF(N(D922)+N(E922)=0,"",IF(C922="","No reference",IF(N(D922)&gt;0,IF(COUNTIFS('Our books'!$C$9:$C$1008,C922&amp;"",'Our books'!$E$9:$E$1008,D922)&gt;=COUNTIFS($C$9:C922,C922&amp;"",$D$9:D922,D922),"Matched",IF(COUNTIF('Our books'!$C$9:$C$1008,C922&amp;"")&gt;0,"Reference found - amount differs","Only on this side")),IF(COUNTIFS('Our books'!$C$9:$C$1008,C922&amp;"",'Our books'!$D$9:$D$1008,E922)&gt;=COUNTIFS($C$9:C922,C922&amp;"",$E$9:E922,E922),"Matched",IF(COUNTIF('Our books'!$C$9:$C$1008,C922&amp;"")&gt;0,"Reference found - amount differs","Only on this side")))))</f>
        <v/>
      </c>
    </row>
    <row r="923" customFormat="false" ht="15" hidden="false" customHeight="false" outlineLevel="0" collapsed="false">
      <c r="A923" s="17"/>
      <c r="B923" s="8"/>
      <c r="C923" s="8"/>
      <c r="D923" s="18"/>
      <c r="E923" s="18"/>
      <c r="F923" s="10" t="str">
        <f aca="false">IF(N(D923)+N(E923)=0,"",IF(C923="","No reference",IF(N(D923)&gt;0,IF(COUNTIFS('Our books'!$C$9:$C$1008,C923&amp;"",'Our books'!$E$9:$E$1008,D923)&gt;=COUNTIFS($C$9:C923,C923&amp;"",$D$9:D923,D923),"Matched",IF(COUNTIF('Our books'!$C$9:$C$1008,C923&amp;"")&gt;0,"Reference found - amount differs","Only on this side")),IF(COUNTIFS('Our books'!$C$9:$C$1008,C923&amp;"",'Our books'!$D$9:$D$1008,E923)&gt;=COUNTIFS($C$9:C923,C923&amp;"",$E$9:E923,E923),"Matched",IF(COUNTIF('Our books'!$C$9:$C$1008,C923&amp;"")&gt;0,"Reference found - amount differs","Only on this side")))))</f>
        <v/>
      </c>
    </row>
    <row r="924" customFormat="false" ht="15" hidden="false" customHeight="false" outlineLevel="0" collapsed="false">
      <c r="A924" s="17"/>
      <c r="B924" s="8"/>
      <c r="C924" s="8"/>
      <c r="D924" s="18"/>
      <c r="E924" s="18"/>
      <c r="F924" s="10" t="str">
        <f aca="false">IF(N(D924)+N(E924)=0,"",IF(C924="","No reference",IF(N(D924)&gt;0,IF(COUNTIFS('Our books'!$C$9:$C$1008,C924&amp;"",'Our books'!$E$9:$E$1008,D924)&gt;=COUNTIFS($C$9:C924,C924&amp;"",$D$9:D924,D924),"Matched",IF(COUNTIF('Our books'!$C$9:$C$1008,C924&amp;"")&gt;0,"Reference found - amount differs","Only on this side")),IF(COUNTIFS('Our books'!$C$9:$C$1008,C924&amp;"",'Our books'!$D$9:$D$1008,E924)&gt;=COUNTIFS($C$9:C924,C924&amp;"",$E$9:E924,E924),"Matched",IF(COUNTIF('Our books'!$C$9:$C$1008,C924&amp;"")&gt;0,"Reference found - amount differs","Only on this side")))))</f>
        <v/>
      </c>
    </row>
    <row r="925" customFormat="false" ht="15" hidden="false" customHeight="false" outlineLevel="0" collapsed="false">
      <c r="A925" s="17"/>
      <c r="B925" s="8"/>
      <c r="C925" s="8"/>
      <c r="D925" s="18"/>
      <c r="E925" s="18"/>
      <c r="F925" s="10" t="str">
        <f aca="false">IF(N(D925)+N(E925)=0,"",IF(C925="","No reference",IF(N(D925)&gt;0,IF(COUNTIFS('Our books'!$C$9:$C$1008,C925&amp;"",'Our books'!$E$9:$E$1008,D925)&gt;=COUNTIFS($C$9:C925,C925&amp;"",$D$9:D925,D925),"Matched",IF(COUNTIF('Our books'!$C$9:$C$1008,C925&amp;"")&gt;0,"Reference found - amount differs","Only on this side")),IF(COUNTIFS('Our books'!$C$9:$C$1008,C925&amp;"",'Our books'!$D$9:$D$1008,E925)&gt;=COUNTIFS($C$9:C925,C925&amp;"",$E$9:E925,E925),"Matched",IF(COUNTIF('Our books'!$C$9:$C$1008,C925&amp;"")&gt;0,"Reference found - amount differs","Only on this side")))))</f>
        <v/>
      </c>
    </row>
    <row r="926" customFormat="false" ht="15" hidden="false" customHeight="false" outlineLevel="0" collapsed="false">
      <c r="A926" s="17"/>
      <c r="B926" s="8"/>
      <c r="C926" s="8"/>
      <c r="D926" s="18"/>
      <c r="E926" s="18"/>
      <c r="F926" s="10" t="str">
        <f aca="false">IF(N(D926)+N(E926)=0,"",IF(C926="","No reference",IF(N(D926)&gt;0,IF(COUNTIFS('Our books'!$C$9:$C$1008,C926&amp;"",'Our books'!$E$9:$E$1008,D926)&gt;=COUNTIFS($C$9:C926,C926&amp;"",$D$9:D926,D926),"Matched",IF(COUNTIF('Our books'!$C$9:$C$1008,C926&amp;"")&gt;0,"Reference found - amount differs","Only on this side")),IF(COUNTIFS('Our books'!$C$9:$C$1008,C926&amp;"",'Our books'!$D$9:$D$1008,E926)&gt;=COUNTIFS($C$9:C926,C926&amp;"",$E$9:E926,E926),"Matched",IF(COUNTIF('Our books'!$C$9:$C$1008,C926&amp;"")&gt;0,"Reference found - amount differs","Only on this side")))))</f>
        <v/>
      </c>
    </row>
    <row r="927" customFormat="false" ht="15" hidden="false" customHeight="false" outlineLevel="0" collapsed="false">
      <c r="A927" s="17"/>
      <c r="B927" s="8"/>
      <c r="C927" s="8"/>
      <c r="D927" s="18"/>
      <c r="E927" s="18"/>
      <c r="F927" s="10" t="str">
        <f aca="false">IF(N(D927)+N(E927)=0,"",IF(C927="","No reference",IF(N(D927)&gt;0,IF(COUNTIFS('Our books'!$C$9:$C$1008,C927&amp;"",'Our books'!$E$9:$E$1008,D927)&gt;=COUNTIFS($C$9:C927,C927&amp;"",$D$9:D927,D927),"Matched",IF(COUNTIF('Our books'!$C$9:$C$1008,C927&amp;"")&gt;0,"Reference found - amount differs","Only on this side")),IF(COUNTIFS('Our books'!$C$9:$C$1008,C927&amp;"",'Our books'!$D$9:$D$1008,E927)&gt;=COUNTIFS($C$9:C927,C927&amp;"",$E$9:E927,E927),"Matched",IF(COUNTIF('Our books'!$C$9:$C$1008,C927&amp;"")&gt;0,"Reference found - amount differs","Only on this side")))))</f>
        <v/>
      </c>
    </row>
    <row r="928" customFormat="false" ht="15" hidden="false" customHeight="false" outlineLevel="0" collapsed="false">
      <c r="A928" s="17"/>
      <c r="B928" s="8"/>
      <c r="C928" s="8"/>
      <c r="D928" s="18"/>
      <c r="E928" s="18"/>
      <c r="F928" s="10" t="str">
        <f aca="false">IF(N(D928)+N(E928)=0,"",IF(C928="","No reference",IF(N(D928)&gt;0,IF(COUNTIFS('Our books'!$C$9:$C$1008,C928&amp;"",'Our books'!$E$9:$E$1008,D928)&gt;=COUNTIFS($C$9:C928,C928&amp;"",$D$9:D928,D928),"Matched",IF(COUNTIF('Our books'!$C$9:$C$1008,C928&amp;"")&gt;0,"Reference found - amount differs","Only on this side")),IF(COUNTIFS('Our books'!$C$9:$C$1008,C928&amp;"",'Our books'!$D$9:$D$1008,E928)&gt;=COUNTIFS($C$9:C928,C928&amp;"",$E$9:E928,E928),"Matched",IF(COUNTIF('Our books'!$C$9:$C$1008,C928&amp;"")&gt;0,"Reference found - amount differs","Only on this side")))))</f>
        <v/>
      </c>
    </row>
    <row r="929" customFormat="false" ht="15" hidden="false" customHeight="false" outlineLevel="0" collapsed="false">
      <c r="A929" s="17"/>
      <c r="B929" s="8"/>
      <c r="C929" s="8"/>
      <c r="D929" s="18"/>
      <c r="E929" s="18"/>
      <c r="F929" s="10" t="str">
        <f aca="false">IF(N(D929)+N(E929)=0,"",IF(C929="","No reference",IF(N(D929)&gt;0,IF(COUNTIFS('Our books'!$C$9:$C$1008,C929&amp;"",'Our books'!$E$9:$E$1008,D929)&gt;=COUNTIFS($C$9:C929,C929&amp;"",$D$9:D929,D929),"Matched",IF(COUNTIF('Our books'!$C$9:$C$1008,C929&amp;"")&gt;0,"Reference found - amount differs","Only on this side")),IF(COUNTIFS('Our books'!$C$9:$C$1008,C929&amp;"",'Our books'!$D$9:$D$1008,E929)&gt;=COUNTIFS($C$9:C929,C929&amp;"",$E$9:E929,E929),"Matched",IF(COUNTIF('Our books'!$C$9:$C$1008,C929&amp;"")&gt;0,"Reference found - amount differs","Only on this side")))))</f>
        <v/>
      </c>
    </row>
    <row r="930" customFormat="false" ht="15" hidden="false" customHeight="false" outlineLevel="0" collapsed="false">
      <c r="A930" s="17"/>
      <c r="B930" s="8"/>
      <c r="C930" s="8"/>
      <c r="D930" s="18"/>
      <c r="E930" s="18"/>
      <c r="F930" s="10" t="str">
        <f aca="false">IF(N(D930)+N(E930)=0,"",IF(C930="","No reference",IF(N(D930)&gt;0,IF(COUNTIFS('Our books'!$C$9:$C$1008,C930&amp;"",'Our books'!$E$9:$E$1008,D930)&gt;=COUNTIFS($C$9:C930,C930&amp;"",$D$9:D930,D930),"Matched",IF(COUNTIF('Our books'!$C$9:$C$1008,C930&amp;"")&gt;0,"Reference found - amount differs","Only on this side")),IF(COUNTIFS('Our books'!$C$9:$C$1008,C930&amp;"",'Our books'!$D$9:$D$1008,E930)&gt;=COUNTIFS($C$9:C930,C930&amp;"",$E$9:E930,E930),"Matched",IF(COUNTIF('Our books'!$C$9:$C$1008,C930&amp;"")&gt;0,"Reference found - amount differs","Only on this side")))))</f>
        <v/>
      </c>
    </row>
    <row r="931" customFormat="false" ht="15" hidden="false" customHeight="false" outlineLevel="0" collapsed="false">
      <c r="A931" s="17"/>
      <c r="B931" s="8"/>
      <c r="C931" s="8"/>
      <c r="D931" s="18"/>
      <c r="E931" s="18"/>
      <c r="F931" s="10" t="str">
        <f aca="false">IF(N(D931)+N(E931)=0,"",IF(C931="","No reference",IF(N(D931)&gt;0,IF(COUNTIFS('Our books'!$C$9:$C$1008,C931&amp;"",'Our books'!$E$9:$E$1008,D931)&gt;=COUNTIFS($C$9:C931,C931&amp;"",$D$9:D931,D931),"Matched",IF(COUNTIF('Our books'!$C$9:$C$1008,C931&amp;"")&gt;0,"Reference found - amount differs","Only on this side")),IF(COUNTIFS('Our books'!$C$9:$C$1008,C931&amp;"",'Our books'!$D$9:$D$1008,E931)&gt;=COUNTIFS($C$9:C931,C931&amp;"",$E$9:E931,E931),"Matched",IF(COUNTIF('Our books'!$C$9:$C$1008,C931&amp;"")&gt;0,"Reference found - amount differs","Only on this side")))))</f>
        <v/>
      </c>
    </row>
    <row r="932" customFormat="false" ht="15" hidden="false" customHeight="false" outlineLevel="0" collapsed="false">
      <c r="A932" s="17"/>
      <c r="B932" s="8"/>
      <c r="C932" s="8"/>
      <c r="D932" s="18"/>
      <c r="E932" s="18"/>
      <c r="F932" s="10" t="str">
        <f aca="false">IF(N(D932)+N(E932)=0,"",IF(C932="","No reference",IF(N(D932)&gt;0,IF(COUNTIFS('Our books'!$C$9:$C$1008,C932&amp;"",'Our books'!$E$9:$E$1008,D932)&gt;=COUNTIFS($C$9:C932,C932&amp;"",$D$9:D932,D932),"Matched",IF(COUNTIF('Our books'!$C$9:$C$1008,C932&amp;"")&gt;0,"Reference found - amount differs","Only on this side")),IF(COUNTIFS('Our books'!$C$9:$C$1008,C932&amp;"",'Our books'!$D$9:$D$1008,E932)&gt;=COUNTIFS($C$9:C932,C932&amp;"",$E$9:E932,E932),"Matched",IF(COUNTIF('Our books'!$C$9:$C$1008,C932&amp;"")&gt;0,"Reference found - amount differs","Only on this side")))))</f>
        <v/>
      </c>
    </row>
    <row r="933" customFormat="false" ht="15" hidden="false" customHeight="false" outlineLevel="0" collapsed="false">
      <c r="A933" s="17"/>
      <c r="B933" s="8"/>
      <c r="C933" s="8"/>
      <c r="D933" s="18"/>
      <c r="E933" s="18"/>
      <c r="F933" s="10" t="str">
        <f aca="false">IF(N(D933)+N(E933)=0,"",IF(C933="","No reference",IF(N(D933)&gt;0,IF(COUNTIFS('Our books'!$C$9:$C$1008,C933&amp;"",'Our books'!$E$9:$E$1008,D933)&gt;=COUNTIFS($C$9:C933,C933&amp;"",$D$9:D933,D933),"Matched",IF(COUNTIF('Our books'!$C$9:$C$1008,C933&amp;"")&gt;0,"Reference found - amount differs","Only on this side")),IF(COUNTIFS('Our books'!$C$9:$C$1008,C933&amp;"",'Our books'!$D$9:$D$1008,E933)&gt;=COUNTIFS($C$9:C933,C933&amp;"",$E$9:E933,E933),"Matched",IF(COUNTIF('Our books'!$C$9:$C$1008,C933&amp;"")&gt;0,"Reference found - amount differs","Only on this side")))))</f>
        <v/>
      </c>
    </row>
    <row r="934" customFormat="false" ht="15" hidden="false" customHeight="false" outlineLevel="0" collapsed="false">
      <c r="A934" s="17"/>
      <c r="B934" s="8"/>
      <c r="C934" s="8"/>
      <c r="D934" s="18"/>
      <c r="E934" s="18"/>
      <c r="F934" s="10" t="str">
        <f aca="false">IF(N(D934)+N(E934)=0,"",IF(C934="","No reference",IF(N(D934)&gt;0,IF(COUNTIFS('Our books'!$C$9:$C$1008,C934&amp;"",'Our books'!$E$9:$E$1008,D934)&gt;=COUNTIFS($C$9:C934,C934&amp;"",$D$9:D934,D934),"Matched",IF(COUNTIF('Our books'!$C$9:$C$1008,C934&amp;"")&gt;0,"Reference found - amount differs","Only on this side")),IF(COUNTIFS('Our books'!$C$9:$C$1008,C934&amp;"",'Our books'!$D$9:$D$1008,E934)&gt;=COUNTIFS($C$9:C934,C934&amp;"",$E$9:E934,E934),"Matched",IF(COUNTIF('Our books'!$C$9:$C$1008,C934&amp;"")&gt;0,"Reference found - amount differs","Only on this side")))))</f>
        <v/>
      </c>
    </row>
    <row r="935" customFormat="false" ht="15" hidden="false" customHeight="false" outlineLevel="0" collapsed="false">
      <c r="A935" s="17"/>
      <c r="B935" s="8"/>
      <c r="C935" s="8"/>
      <c r="D935" s="18"/>
      <c r="E935" s="18"/>
      <c r="F935" s="10" t="str">
        <f aca="false">IF(N(D935)+N(E935)=0,"",IF(C935="","No reference",IF(N(D935)&gt;0,IF(COUNTIFS('Our books'!$C$9:$C$1008,C935&amp;"",'Our books'!$E$9:$E$1008,D935)&gt;=COUNTIFS($C$9:C935,C935&amp;"",$D$9:D935,D935),"Matched",IF(COUNTIF('Our books'!$C$9:$C$1008,C935&amp;"")&gt;0,"Reference found - amount differs","Only on this side")),IF(COUNTIFS('Our books'!$C$9:$C$1008,C935&amp;"",'Our books'!$D$9:$D$1008,E935)&gt;=COUNTIFS($C$9:C935,C935&amp;"",$E$9:E935,E935),"Matched",IF(COUNTIF('Our books'!$C$9:$C$1008,C935&amp;"")&gt;0,"Reference found - amount differs","Only on this side")))))</f>
        <v/>
      </c>
    </row>
    <row r="936" customFormat="false" ht="15" hidden="false" customHeight="false" outlineLevel="0" collapsed="false">
      <c r="A936" s="17"/>
      <c r="B936" s="8"/>
      <c r="C936" s="8"/>
      <c r="D936" s="18"/>
      <c r="E936" s="18"/>
      <c r="F936" s="10" t="str">
        <f aca="false">IF(N(D936)+N(E936)=0,"",IF(C936="","No reference",IF(N(D936)&gt;0,IF(COUNTIFS('Our books'!$C$9:$C$1008,C936&amp;"",'Our books'!$E$9:$E$1008,D936)&gt;=COUNTIFS($C$9:C936,C936&amp;"",$D$9:D936,D936),"Matched",IF(COUNTIF('Our books'!$C$9:$C$1008,C936&amp;"")&gt;0,"Reference found - amount differs","Only on this side")),IF(COUNTIFS('Our books'!$C$9:$C$1008,C936&amp;"",'Our books'!$D$9:$D$1008,E936)&gt;=COUNTIFS($C$9:C936,C936&amp;"",$E$9:E936,E936),"Matched",IF(COUNTIF('Our books'!$C$9:$C$1008,C936&amp;"")&gt;0,"Reference found - amount differs","Only on this side")))))</f>
        <v/>
      </c>
    </row>
    <row r="937" customFormat="false" ht="15" hidden="false" customHeight="false" outlineLevel="0" collapsed="false">
      <c r="A937" s="17"/>
      <c r="B937" s="8"/>
      <c r="C937" s="8"/>
      <c r="D937" s="18"/>
      <c r="E937" s="18"/>
      <c r="F937" s="10" t="str">
        <f aca="false">IF(N(D937)+N(E937)=0,"",IF(C937="","No reference",IF(N(D937)&gt;0,IF(COUNTIFS('Our books'!$C$9:$C$1008,C937&amp;"",'Our books'!$E$9:$E$1008,D937)&gt;=COUNTIFS($C$9:C937,C937&amp;"",$D$9:D937,D937),"Matched",IF(COUNTIF('Our books'!$C$9:$C$1008,C937&amp;"")&gt;0,"Reference found - amount differs","Only on this side")),IF(COUNTIFS('Our books'!$C$9:$C$1008,C937&amp;"",'Our books'!$D$9:$D$1008,E937)&gt;=COUNTIFS($C$9:C937,C937&amp;"",$E$9:E937,E937),"Matched",IF(COUNTIF('Our books'!$C$9:$C$1008,C937&amp;"")&gt;0,"Reference found - amount differs","Only on this side")))))</f>
        <v/>
      </c>
    </row>
    <row r="938" customFormat="false" ht="15" hidden="false" customHeight="false" outlineLevel="0" collapsed="false">
      <c r="A938" s="17"/>
      <c r="B938" s="8"/>
      <c r="C938" s="8"/>
      <c r="D938" s="18"/>
      <c r="E938" s="18"/>
      <c r="F938" s="10" t="str">
        <f aca="false">IF(N(D938)+N(E938)=0,"",IF(C938="","No reference",IF(N(D938)&gt;0,IF(COUNTIFS('Our books'!$C$9:$C$1008,C938&amp;"",'Our books'!$E$9:$E$1008,D938)&gt;=COUNTIFS($C$9:C938,C938&amp;"",$D$9:D938,D938),"Matched",IF(COUNTIF('Our books'!$C$9:$C$1008,C938&amp;"")&gt;0,"Reference found - amount differs","Only on this side")),IF(COUNTIFS('Our books'!$C$9:$C$1008,C938&amp;"",'Our books'!$D$9:$D$1008,E938)&gt;=COUNTIFS($C$9:C938,C938&amp;"",$E$9:E938,E938),"Matched",IF(COUNTIF('Our books'!$C$9:$C$1008,C938&amp;"")&gt;0,"Reference found - amount differs","Only on this side")))))</f>
        <v/>
      </c>
    </row>
    <row r="939" customFormat="false" ht="15" hidden="false" customHeight="false" outlineLevel="0" collapsed="false">
      <c r="A939" s="17"/>
      <c r="B939" s="8"/>
      <c r="C939" s="8"/>
      <c r="D939" s="18"/>
      <c r="E939" s="18"/>
      <c r="F939" s="10" t="str">
        <f aca="false">IF(N(D939)+N(E939)=0,"",IF(C939="","No reference",IF(N(D939)&gt;0,IF(COUNTIFS('Our books'!$C$9:$C$1008,C939&amp;"",'Our books'!$E$9:$E$1008,D939)&gt;=COUNTIFS($C$9:C939,C939&amp;"",$D$9:D939,D939),"Matched",IF(COUNTIF('Our books'!$C$9:$C$1008,C939&amp;"")&gt;0,"Reference found - amount differs","Only on this side")),IF(COUNTIFS('Our books'!$C$9:$C$1008,C939&amp;"",'Our books'!$D$9:$D$1008,E939)&gt;=COUNTIFS($C$9:C939,C939&amp;"",$E$9:E939,E939),"Matched",IF(COUNTIF('Our books'!$C$9:$C$1008,C939&amp;"")&gt;0,"Reference found - amount differs","Only on this side")))))</f>
        <v/>
      </c>
    </row>
    <row r="940" customFormat="false" ht="15" hidden="false" customHeight="false" outlineLevel="0" collapsed="false">
      <c r="A940" s="17"/>
      <c r="B940" s="8"/>
      <c r="C940" s="8"/>
      <c r="D940" s="18"/>
      <c r="E940" s="18"/>
      <c r="F940" s="10" t="str">
        <f aca="false">IF(N(D940)+N(E940)=0,"",IF(C940="","No reference",IF(N(D940)&gt;0,IF(COUNTIFS('Our books'!$C$9:$C$1008,C940&amp;"",'Our books'!$E$9:$E$1008,D940)&gt;=COUNTIFS($C$9:C940,C940&amp;"",$D$9:D940,D940),"Matched",IF(COUNTIF('Our books'!$C$9:$C$1008,C940&amp;"")&gt;0,"Reference found - amount differs","Only on this side")),IF(COUNTIFS('Our books'!$C$9:$C$1008,C940&amp;"",'Our books'!$D$9:$D$1008,E940)&gt;=COUNTIFS($C$9:C940,C940&amp;"",$E$9:E940,E940),"Matched",IF(COUNTIF('Our books'!$C$9:$C$1008,C940&amp;"")&gt;0,"Reference found - amount differs","Only on this side")))))</f>
        <v/>
      </c>
    </row>
    <row r="941" customFormat="false" ht="15" hidden="false" customHeight="false" outlineLevel="0" collapsed="false">
      <c r="A941" s="17"/>
      <c r="B941" s="8"/>
      <c r="C941" s="8"/>
      <c r="D941" s="18"/>
      <c r="E941" s="18"/>
      <c r="F941" s="10" t="str">
        <f aca="false">IF(N(D941)+N(E941)=0,"",IF(C941="","No reference",IF(N(D941)&gt;0,IF(COUNTIFS('Our books'!$C$9:$C$1008,C941&amp;"",'Our books'!$E$9:$E$1008,D941)&gt;=COUNTIFS($C$9:C941,C941&amp;"",$D$9:D941,D941),"Matched",IF(COUNTIF('Our books'!$C$9:$C$1008,C941&amp;"")&gt;0,"Reference found - amount differs","Only on this side")),IF(COUNTIFS('Our books'!$C$9:$C$1008,C941&amp;"",'Our books'!$D$9:$D$1008,E941)&gt;=COUNTIFS($C$9:C941,C941&amp;"",$E$9:E941,E941),"Matched",IF(COUNTIF('Our books'!$C$9:$C$1008,C941&amp;"")&gt;0,"Reference found - amount differs","Only on this side")))))</f>
        <v/>
      </c>
    </row>
    <row r="942" customFormat="false" ht="15" hidden="false" customHeight="false" outlineLevel="0" collapsed="false">
      <c r="A942" s="17"/>
      <c r="B942" s="8"/>
      <c r="C942" s="8"/>
      <c r="D942" s="18"/>
      <c r="E942" s="18"/>
      <c r="F942" s="10" t="str">
        <f aca="false">IF(N(D942)+N(E942)=0,"",IF(C942="","No reference",IF(N(D942)&gt;0,IF(COUNTIFS('Our books'!$C$9:$C$1008,C942&amp;"",'Our books'!$E$9:$E$1008,D942)&gt;=COUNTIFS($C$9:C942,C942&amp;"",$D$9:D942,D942),"Matched",IF(COUNTIF('Our books'!$C$9:$C$1008,C942&amp;"")&gt;0,"Reference found - amount differs","Only on this side")),IF(COUNTIFS('Our books'!$C$9:$C$1008,C942&amp;"",'Our books'!$D$9:$D$1008,E942)&gt;=COUNTIFS($C$9:C942,C942&amp;"",$E$9:E942,E942),"Matched",IF(COUNTIF('Our books'!$C$9:$C$1008,C942&amp;"")&gt;0,"Reference found - amount differs","Only on this side")))))</f>
        <v/>
      </c>
    </row>
    <row r="943" customFormat="false" ht="15" hidden="false" customHeight="false" outlineLevel="0" collapsed="false">
      <c r="A943" s="17"/>
      <c r="B943" s="8"/>
      <c r="C943" s="8"/>
      <c r="D943" s="18"/>
      <c r="E943" s="18"/>
      <c r="F943" s="10" t="str">
        <f aca="false">IF(N(D943)+N(E943)=0,"",IF(C943="","No reference",IF(N(D943)&gt;0,IF(COUNTIFS('Our books'!$C$9:$C$1008,C943&amp;"",'Our books'!$E$9:$E$1008,D943)&gt;=COUNTIFS($C$9:C943,C943&amp;"",$D$9:D943,D943),"Matched",IF(COUNTIF('Our books'!$C$9:$C$1008,C943&amp;"")&gt;0,"Reference found - amount differs","Only on this side")),IF(COUNTIFS('Our books'!$C$9:$C$1008,C943&amp;"",'Our books'!$D$9:$D$1008,E943)&gt;=COUNTIFS($C$9:C943,C943&amp;"",$E$9:E943,E943),"Matched",IF(COUNTIF('Our books'!$C$9:$C$1008,C943&amp;"")&gt;0,"Reference found - amount differs","Only on this side")))))</f>
        <v/>
      </c>
    </row>
    <row r="944" customFormat="false" ht="15" hidden="false" customHeight="false" outlineLevel="0" collapsed="false">
      <c r="A944" s="17"/>
      <c r="B944" s="8"/>
      <c r="C944" s="8"/>
      <c r="D944" s="18"/>
      <c r="E944" s="18"/>
      <c r="F944" s="10" t="str">
        <f aca="false">IF(N(D944)+N(E944)=0,"",IF(C944="","No reference",IF(N(D944)&gt;0,IF(COUNTIFS('Our books'!$C$9:$C$1008,C944&amp;"",'Our books'!$E$9:$E$1008,D944)&gt;=COUNTIFS($C$9:C944,C944&amp;"",$D$9:D944,D944),"Matched",IF(COUNTIF('Our books'!$C$9:$C$1008,C944&amp;"")&gt;0,"Reference found - amount differs","Only on this side")),IF(COUNTIFS('Our books'!$C$9:$C$1008,C944&amp;"",'Our books'!$D$9:$D$1008,E944)&gt;=COUNTIFS($C$9:C944,C944&amp;"",$E$9:E944,E944),"Matched",IF(COUNTIF('Our books'!$C$9:$C$1008,C944&amp;"")&gt;0,"Reference found - amount differs","Only on this side")))))</f>
        <v/>
      </c>
    </row>
    <row r="945" customFormat="false" ht="15" hidden="false" customHeight="false" outlineLevel="0" collapsed="false">
      <c r="A945" s="17"/>
      <c r="B945" s="8"/>
      <c r="C945" s="8"/>
      <c r="D945" s="18"/>
      <c r="E945" s="18"/>
      <c r="F945" s="10" t="str">
        <f aca="false">IF(N(D945)+N(E945)=0,"",IF(C945="","No reference",IF(N(D945)&gt;0,IF(COUNTIFS('Our books'!$C$9:$C$1008,C945&amp;"",'Our books'!$E$9:$E$1008,D945)&gt;=COUNTIFS($C$9:C945,C945&amp;"",$D$9:D945,D945),"Matched",IF(COUNTIF('Our books'!$C$9:$C$1008,C945&amp;"")&gt;0,"Reference found - amount differs","Only on this side")),IF(COUNTIFS('Our books'!$C$9:$C$1008,C945&amp;"",'Our books'!$D$9:$D$1008,E945)&gt;=COUNTIFS($C$9:C945,C945&amp;"",$E$9:E945,E945),"Matched",IF(COUNTIF('Our books'!$C$9:$C$1008,C945&amp;"")&gt;0,"Reference found - amount differs","Only on this side")))))</f>
        <v/>
      </c>
    </row>
    <row r="946" customFormat="false" ht="15" hidden="false" customHeight="false" outlineLevel="0" collapsed="false">
      <c r="A946" s="17"/>
      <c r="B946" s="8"/>
      <c r="C946" s="8"/>
      <c r="D946" s="18"/>
      <c r="E946" s="18"/>
      <c r="F946" s="10" t="str">
        <f aca="false">IF(N(D946)+N(E946)=0,"",IF(C946="","No reference",IF(N(D946)&gt;0,IF(COUNTIFS('Our books'!$C$9:$C$1008,C946&amp;"",'Our books'!$E$9:$E$1008,D946)&gt;=COUNTIFS($C$9:C946,C946&amp;"",$D$9:D946,D946),"Matched",IF(COUNTIF('Our books'!$C$9:$C$1008,C946&amp;"")&gt;0,"Reference found - amount differs","Only on this side")),IF(COUNTIFS('Our books'!$C$9:$C$1008,C946&amp;"",'Our books'!$D$9:$D$1008,E946)&gt;=COUNTIFS($C$9:C946,C946&amp;"",$E$9:E946,E946),"Matched",IF(COUNTIF('Our books'!$C$9:$C$1008,C946&amp;"")&gt;0,"Reference found - amount differs","Only on this side")))))</f>
        <v/>
      </c>
    </row>
    <row r="947" customFormat="false" ht="15" hidden="false" customHeight="false" outlineLevel="0" collapsed="false">
      <c r="A947" s="17"/>
      <c r="B947" s="8"/>
      <c r="C947" s="8"/>
      <c r="D947" s="18"/>
      <c r="E947" s="18"/>
      <c r="F947" s="10" t="str">
        <f aca="false">IF(N(D947)+N(E947)=0,"",IF(C947="","No reference",IF(N(D947)&gt;0,IF(COUNTIFS('Our books'!$C$9:$C$1008,C947&amp;"",'Our books'!$E$9:$E$1008,D947)&gt;=COUNTIFS($C$9:C947,C947&amp;"",$D$9:D947,D947),"Matched",IF(COUNTIF('Our books'!$C$9:$C$1008,C947&amp;"")&gt;0,"Reference found - amount differs","Only on this side")),IF(COUNTIFS('Our books'!$C$9:$C$1008,C947&amp;"",'Our books'!$D$9:$D$1008,E947)&gt;=COUNTIFS($C$9:C947,C947&amp;"",$E$9:E947,E947),"Matched",IF(COUNTIF('Our books'!$C$9:$C$1008,C947&amp;"")&gt;0,"Reference found - amount differs","Only on this side")))))</f>
        <v/>
      </c>
    </row>
    <row r="948" customFormat="false" ht="15" hidden="false" customHeight="false" outlineLevel="0" collapsed="false">
      <c r="A948" s="17"/>
      <c r="B948" s="8"/>
      <c r="C948" s="8"/>
      <c r="D948" s="18"/>
      <c r="E948" s="18"/>
      <c r="F948" s="10" t="str">
        <f aca="false">IF(N(D948)+N(E948)=0,"",IF(C948="","No reference",IF(N(D948)&gt;0,IF(COUNTIFS('Our books'!$C$9:$C$1008,C948&amp;"",'Our books'!$E$9:$E$1008,D948)&gt;=COUNTIFS($C$9:C948,C948&amp;"",$D$9:D948,D948),"Matched",IF(COUNTIF('Our books'!$C$9:$C$1008,C948&amp;"")&gt;0,"Reference found - amount differs","Only on this side")),IF(COUNTIFS('Our books'!$C$9:$C$1008,C948&amp;"",'Our books'!$D$9:$D$1008,E948)&gt;=COUNTIFS($C$9:C948,C948&amp;"",$E$9:E948,E948),"Matched",IF(COUNTIF('Our books'!$C$9:$C$1008,C948&amp;"")&gt;0,"Reference found - amount differs","Only on this side")))))</f>
        <v/>
      </c>
    </row>
    <row r="949" customFormat="false" ht="15" hidden="false" customHeight="false" outlineLevel="0" collapsed="false">
      <c r="A949" s="17"/>
      <c r="B949" s="8"/>
      <c r="C949" s="8"/>
      <c r="D949" s="18"/>
      <c r="E949" s="18"/>
      <c r="F949" s="10" t="str">
        <f aca="false">IF(N(D949)+N(E949)=0,"",IF(C949="","No reference",IF(N(D949)&gt;0,IF(COUNTIFS('Our books'!$C$9:$C$1008,C949&amp;"",'Our books'!$E$9:$E$1008,D949)&gt;=COUNTIFS($C$9:C949,C949&amp;"",$D$9:D949,D949),"Matched",IF(COUNTIF('Our books'!$C$9:$C$1008,C949&amp;"")&gt;0,"Reference found - amount differs","Only on this side")),IF(COUNTIFS('Our books'!$C$9:$C$1008,C949&amp;"",'Our books'!$D$9:$D$1008,E949)&gt;=COUNTIFS($C$9:C949,C949&amp;"",$E$9:E949,E949),"Matched",IF(COUNTIF('Our books'!$C$9:$C$1008,C949&amp;"")&gt;0,"Reference found - amount differs","Only on this side")))))</f>
        <v/>
      </c>
    </row>
    <row r="950" customFormat="false" ht="15" hidden="false" customHeight="false" outlineLevel="0" collapsed="false">
      <c r="A950" s="17"/>
      <c r="B950" s="8"/>
      <c r="C950" s="8"/>
      <c r="D950" s="18"/>
      <c r="E950" s="18"/>
      <c r="F950" s="10" t="str">
        <f aca="false">IF(N(D950)+N(E950)=0,"",IF(C950="","No reference",IF(N(D950)&gt;0,IF(COUNTIFS('Our books'!$C$9:$C$1008,C950&amp;"",'Our books'!$E$9:$E$1008,D950)&gt;=COUNTIFS($C$9:C950,C950&amp;"",$D$9:D950,D950),"Matched",IF(COUNTIF('Our books'!$C$9:$C$1008,C950&amp;"")&gt;0,"Reference found - amount differs","Only on this side")),IF(COUNTIFS('Our books'!$C$9:$C$1008,C950&amp;"",'Our books'!$D$9:$D$1008,E950)&gt;=COUNTIFS($C$9:C950,C950&amp;"",$E$9:E950,E950),"Matched",IF(COUNTIF('Our books'!$C$9:$C$1008,C950&amp;"")&gt;0,"Reference found - amount differs","Only on this side")))))</f>
        <v/>
      </c>
    </row>
    <row r="951" customFormat="false" ht="15" hidden="false" customHeight="false" outlineLevel="0" collapsed="false">
      <c r="A951" s="17"/>
      <c r="B951" s="8"/>
      <c r="C951" s="8"/>
      <c r="D951" s="18"/>
      <c r="E951" s="18"/>
      <c r="F951" s="10" t="str">
        <f aca="false">IF(N(D951)+N(E951)=0,"",IF(C951="","No reference",IF(N(D951)&gt;0,IF(COUNTIFS('Our books'!$C$9:$C$1008,C951&amp;"",'Our books'!$E$9:$E$1008,D951)&gt;=COUNTIFS($C$9:C951,C951&amp;"",$D$9:D951,D951),"Matched",IF(COUNTIF('Our books'!$C$9:$C$1008,C951&amp;"")&gt;0,"Reference found - amount differs","Only on this side")),IF(COUNTIFS('Our books'!$C$9:$C$1008,C951&amp;"",'Our books'!$D$9:$D$1008,E951)&gt;=COUNTIFS($C$9:C951,C951&amp;"",$E$9:E951,E951),"Matched",IF(COUNTIF('Our books'!$C$9:$C$1008,C951&amp;"")&gt;0,"Reference found - amount differs","Only on this side")))))</f>
        <v/>
      </c>
    </row>
    <row r="952" customFormat="false" ht="15" hidden="false" customHeight="false" outlineLevel="0" collapsed="false">
      <c r="A952" s="17"/>
      <c r="B952" s="8"/>
      <c r="C952" s="8"/>
      <c r="D952" s="18"/>
      <c r="E952" s="18"/>
      <c r="F952" s="10" t="str">
        <f aca="false">IF(N(D952)+N(E952)=0,"",IF(C952="","No reference",IF(N(D952)&gt;0,IF(COUNTIFS('Our books'!$C$9:$C$1008,C952&amp;"",'Our books'!$E$9:$E$1008,D952)&gt;=COUNTIFS($C$9:C952,C952&amp;"",$D$9:D952,D952),"Matched",IF(COUNTIF('Our books'!$C$9:$C$1008,C952&amp;"")&gt;0,"Reference found - amount differs","Only on this side")),IF(COUNTIFS('Our books'!$C$9:$C$1008,C952&amp;"",'Our books'!$D$9:$D$1008,E952)&gt;=COUNTIFS($C$9:C952,C952&amp;"",$E$9:E952,E952),"Matched",IF(COUNTIF('Our books'!$C$9:$C$1008,C952&amp;"")&gt;0,"Reference found - amount differs","Only on this side")))))</f>
        <v/>
      </c>
    </row>
    <row r="953" customFormat="false" ht="15" hidden="false" customHeight="false" outlineLevel="0" collapsed="false">
      <c r="A953" s="17"/>
      <c r="B953" s="8"/>
      <c r="C953" s="8"/>
      <c r="D953" s="18"/>
      <c r="E953" s="18"/>
      <c r="F953" s="10" t="str">
        <f aca="false">IF(N(D953)+N(E953)=0,"",IF(C953="","No reference",IF(N(D953)&gt;0,IF(COUNTIFS('Our books'!$C$9:$C$1008,C953&amp;"",'Our books'!$E$9:$E$1008,D953)&gt;=COUNTIFS($C$9:C953,C953&amp;"",$D$9:D953,D953),"Matched",IF(COUNTIF('Our books'!$C$9:$C$1008,C953&amp;"")&gt;0,"Reference found - amount differs","Only on this side")),IF(COUNTIFS('Our books'!$C$9:$C$1008,C953&amp;"",'Our books'!$D$9:$D$1008,E953)&gt;=COUNTIFS($C$9:C953,C953&amp;"",$E$9:E953,E953),"Matched",IF(COUNTIF('Our books'!$C$9:$C$1008,C953&amp;"")&gt;0,"Reference found - amount differs","Only on this side")))))</f>
        <v/>
      </c>
    </row>
    <row r="954" customFormat="false" ht="15" hidden="false" customHeight="false" outlineLevel="0" collapsed="false">
      <c r="A954" s="17"/>
      <c r="B954" s="8"/>
      <c r="C954" s="8"/>
      <c r="D954" s="18"/>
      <c r="E954" s="18"/>
      <c r="F954" s="10" t="str">
        <f aca="false">IF(N(D954)+N(E954)=0,"",IF(C954="","No reference",IF(N(D954)&gt;0,IF(COUNTIFS('Our books'!$C$9:$C$1008,C954&amp;"",'Our books'!$E$9:$E$1008,D954)&gt;=COUNTIFS($C$9:C954,C954&amp;"",$D$9:D954,D954),"Matched",IF(COUNTIF('Our books'!$C$9:$C$1008,C954&amp;"")&gt;0,"Reference found - amount differs","Only on this side")),IF(COUNTIFS('Our books'!$C$9:$C$1008,C954&amp;"",'Our books'!$D$9:$D$1008,E954)&gt;=COUNTIFS($C$9:C954,C954&amp;"",$E$9:E954,E954),"Matched",IF(COUNTIF('Our books'!$C$9:$C$1008,C954&amp;"")&gt;0,"Reference found - amount differs","Only on this side")))))</f>
        <v/>
      </c>
    </row>
    <row r="955" customFormat="false" ht="15" hidden="false" customHeight="false" outlineLevel="0" collapsed="false">
      <c r="A955" s="17"/>
      <c r="B955" s="8"/>
      <c r="C955" s="8"/>
      <c r="D955" s="18"/>
      <c r="E955" s="18"/>
      <c r="F955" s="10" t="str">
        <f aca="false">IF(N(D955)+N(E955)=0,"",IF(C955="","No reference",IF(N(D955)&gt;0,IF(COUNTIFS('Our books'!$C$9:$C$1008,C955&amp;"",'Our books'!$E$9:$E$1008,D955)&gt;=COUNTIFS($C$9:C955,C955&amp;"",$D$9:D955,D955),"Matched",IF(COUNTIF('Our books'!$C$9:$C$1008,C955&amp;"")&gt;0,"Reference found - amount differs","Only on this side")),IF(COUNTIFS('Our books'!$C$9:$C$1008,C955&amp;"",'Our books'!$D$9:$D$1008,E955)&gt;=COUNTIFS($C$9:C955,C955&amp;"",$E$9:E955,E955),"Matched",IF(COUNTIF('Our books'!$C$9:$C$1008,C955&amp;"")&gt;0,"Reference found - amount differs","Only on this side")))))</f>
        <v/>
      </c>
    </row>
    <row r="956" customFormat="false" ht="15" hidden="false" customHeight="false" outlineLevel="0" collapsed="false">
      <c r="A956" s="17"/>
      <c r="B956" s="8"/>
      <c r="C956" s="8"/>
      <c r="D956" s="18"/>
      <c r="E956" s="18"/>
      <c r="F956" s="10" t="str">
        <f aca="false">IF(N(D956)+N(E956)=0,"",IF(C956="","No reference",IF(N(D956)&gt;0,IF(COUNTIFS('Our books'!$C$9:$C$1008,C956&amp;"",'Our books'!$E$9:$E$1008,D956)&gt;=COUNTIFS($C$9:C956,C956&amp;"",$D$9:D956,D956),"Matched",IF(COUNTIF('Our books'!$C$9:$C$1008,C956&amp;"")&gt;0,"Reference found - amount differs","Only on this side")),IF(COUNTIFS('Our books'!$C$9:$C$1008,C956&amp;"",'Our books'!$D$9:$D$1008,E956)&gt;=COUNTIFS($C$9:C956,C956&amp;"",$E$9:E956,E956),"Matched",IF(COUNTIF('Our books'!$C$9:$C$1008,C956&amp;"")&gt;0,"Reference found - amount differs","Only on this side")))))</f>
        <v/>
      </c>
    </row>
    <row r="957" customFormat="false" ht="15" hidden="false" customHeight="false" outlineLevel="0" collapsed="false">
      <c r="A957" s="17"/>
      <c r="B957" s="8"/>
      <c r="C957" s="8"/>
      <c r="D957" s="18"/>
      <c r="E957" s="18"/>
      <c r="F957" s="10" t="str">
        <f aca="false">IF(N(D957)+N(E957)=0,"",IF(C957="","No reference",IF(N(D957)&gt;0,IF(COUNTIFS('Our books'!$C$9:$C$1008,C957&amp;"",'Our books'!$E$9:$E$1008,D957)&gt;=COUNTIFS($C$9:C957,C957&amp;"",$D$9:D957,D957),"Matched",IF(COUNTIF('Our books'!$C$9:$C$1008,C957&amp;"")&gt;0,"Reference found - amount differs","Only on this side")),IF(COUNTIFS('Our books'!$C$9:$C$1008,C957&amp;"",'Our books'!$D$9:$D$1008,E957)&gt;=COUNTIFS($C$9:C957,C957&amp;"",$E$9:E957,E957),"Matched",IF(COUNTIF('Our books'!$C$9:$C$1008,C957&amp;"")&gt;0,"Reference found - amount differs","Only on this side")))))</f>
        <v/>
      </c>
    </row>
    <row r="958" customFormat="false" ht="15" hidden="false" customHeight="false" outlineLevel="0" collapsed="false">
      <c r="A958" s="17"/>
      <c r="B958" s="8"/>
      <c r="C958" s="8"/>
      <c r="D958" s="18"/>
      <c r="E958" s="18"/>
      <c r="F958" s="10" t="str">
        <f aca="false">IF(N(D958)+N(E958)=0,"",IF(C958="","No reference",IF(N(D958)&gt;0,IF(COUNTIFS('Our books'!$C$9:$C$1008,C958&amp;"",'Our books'!$E$9:$E$1008,D958)&gt;=COUNTIFS($C$9:C958,C958&amp;"",$D$9:D958,D958),"Matched",IF(COUNTIF('Our books'!$C$9:$C$1008,C958&amp;"")&gt;0,"Reference found - amount differs","Only on this side")),IF(COUNTIFS('Our books'!$C$9:$C$1008,C958&amp;"",'Our books'!$D$9:$D$1008,E958)&gt;=COUNTIFS($C$9:C958,C958&amp;"",$E$9:E958,E958),"Matched",IF(COUNTIF('Our books'!$C$9:$C$1008,C958&amp;"")&gt;0,"Reference found - amount differs","Only on this side")))))</f>
        <v/>
      </c>
    </row>
    <row r="959" customFormat="false" ht="15" hidden="false" customHeight="false" outlineLevel="0" collapsed="false">
      <c r="A959" s="17"/>
      <c r="B959" s="8"/>
      <c r="C959" s="8"/>
      <c r="D959" s="18"/>
      <c r="E959" s="18"/>
      <c r="F959" s="10" t="str">
        <f aca="false">IF(N(D959)+N(E959)=0,"",IF(C959="","No reference",IF(N(D959)&gt;0,IF(COUNTIFS('Our books'!$C$9:$C$1008,C959&amp;"",'Our books'!$E$9:$E$1008,D959)&gt;=COUNTIFS($C$9:C959,C959&amp;"",$D$9:D959,D959),"Matched",IF(COUNTIF('Our books'!$C$9:$C$1008,C959&amp;"")&gt;0,"Reference found - amount differs","Only on this side")),IF(COUNTIFS('Our books'!$C$9:$C$1008,C959&amp;"",'Our books'!$D$9:$D$1008,E959)&gt;=COUNTIFS($C$9:C959,C959&amp;"",$E$9:E959,E959),"Matched",IF(COUNTIF('Our books'!$C$9:$C$1008,C959&amp;"")&gt;0,"Reference found - amount differs","Only on this side")))))</f>
        <v/>
      </c>
    </row>
    <row r="960" customFormat="false" ht="15" hidden="false" customHeight="false" outlineLevel="0" collapsed="false">
      <c r="A960" s="17"/>
      <c r="B960" s="8"/>
      <c r="C960" s="8"/>
      <c r="D960" s="18"/>
      <c r="E960" s="18"/>
      <c r="F960" s="10" t="str">
        <f aca="false">IF(N(D960)+N(E960)=0,"",IF(C960="","No reference",IF(N(D960)&gt;0,IF(COUNTIFS('Our books'!$C$9:$C$1008,C960&amp;"",'Our books'!$E$9:$E$1008,D960)&gt;=COUNTIFS($C$9:C960,C960&amp;"",$D$9:D960,D960),"Matched",IF(COUNTIF('Our books'!$C$9:$C$1008,C960&amp;"")&gt;0,"Reference found - amount differs","Only on this side")),IF(COUNTIFS('Our books'!$C$9:$C$1008,C960&amp;"",'Our books'!$D$9:$D$1008,E960)&gt;=COUNTIFS($C$9:C960,C960&amp;"",$E$9:E960,E960),"Matched",IF(COUNTIF('Our books'!$C$9:$C$1008,C960&amp;"")&gt;0,"Reference found - amount differs","Only on this side")))))</f>
        <v/>
      </c>
    </row>
    <row r="961" customFormat="false" ht="15" hidden="false" customHeight="false" outlineLevel="0" collapsed="false">
      <c r="A961" s="17"/>
      <c r="B961" s="8"/>
      <c r="C961" s="8"/>
      <c r="D961" s="18"/>
      <c r="E961" s="18"/>
      <c r="F961" s="10" t="str">
        <f aca="false">IF(N(D961)+N(E961)=0,"",IF(C961="","No reference",IF(N(D961)&gt;0,IF(COUNTIFS('Our books'!$C$9:$C$1008,C961&amp;"",'Our books'!$E$9:$E$1008,D961)&gt;=COUNTIFS($C$9:C961,C961&amp;"",$D$9:D961,D961),"Matched",IF(COUNTIF('Our books'!$C$9:$C$1008,C961&amp;"")&gt;0,"Reference found - amount differs","Only on this side")),IF(COUNTIFS('Our books'!$C$9:$C$1008,C961&amp;"",'Our books'!$D$9:$D$1008,E961)&gt;=COUNTIFS($C$9:C961,C961&amp;"",$E$9:E961,E961),"Matched",IF(COUNTIF('Our books'!$C$9:$C$1008,C961&amp;"")&gt;0,"Reference found - amount differs","Only on this side")))))</f>
        <v/>
      </c>
    </row>
    <row r="962" customFormat="false" ht="15" hidden="false" customHeight="false" outlineLevel="0" collapsed="false">
      <c r="A962" s="17"/>
      <c r="B962" s="8"/>
      <c r="C962" s="8"/>
      <c r="D962" s="18"/>
      <c r="E962" s="18"/>
      <c r="F962" s="10" t="str">
        <f aca="false">IF(N(D962)+N(E962)=0,"",IF(C962="","No reference",IF(N(D962)&gt;0,IF(COUNTIFS('Our books'!$C$9:$C$1008,C962&amp;"",'Our books'!$E$9:$E$1008,D962)&gt;=COUNTIFS($C$9:C962,C962&amp;"",$D$9:D962,D962),"Matched",IF(COUNTIF('Our books'!$C$9:$C$1008,C962&amp;"")&gt;0,"Reference found - amount differs","Only on this side")),IF(COUNTIFS('Our books'!$C$9:$C$1008,C962&amp;"",'Our books'!$D$9:$D$1008,E962)&gt;=COUNTIFS($C$9:C962,C962&amp;"",$E$9:E962,E962),"Matched",IF(COUNTIF('Our books'!$C$9:$C$1008,C962&amp;"")&gt;0,"Reference found - amount differs","Only on this side")))))</f>
        <v/>
      </c>
    </row>
    <row r="963" customFormat="false" ht="15" hidden="false" customHeight="false" outlineLevel="0" collapsed="false">
      <c r="A963" s="17"/>
      <c r="B963" s="8"/>
      <c r="C963" s="8"/>
      <c r="D963" s="18"/>
      <c r="E963" s="18"/>
      <c r="F963" s="10" t="str">
        <f aca="false">IF(N(D963)+N(E963)=0,"",IF(C963="","No reference",IF(N(D963)&gt;0,IF(COUNTIFS('Our books'!$C$9:$C$1008,C963&amp;"",'Our books'!$E$9:$E$1008,D963)&gt;=COUNTIFS($C$9:C963,C963&amp;"",$D$9:D963,D963),"Matched",IF(COUNTIF('Our books'!$C$9:$C$1008,C963&amp;"")&gt;0,"Reference found - amount differs","Only on this side")),IF(COUNTIFS('Our books'!$C$9:$C$1008,C963&amp;"",'Our books'!$D$9:$D$1008,E963)&gt;=COUNTIFS($C$9:C963,C963&amp;"",$E$9:E963,E963),"Matched",IF(COUNTIF('Our books'!$C$9:$C$1008,C963&amp;"")&gt;0,"Reference found - amount differs","Only on this side")))))</f>
        <v/>
      </c>
    </row>
    <row r="964" customFormat="false" ht="15" hidden="false" customHeight="false" outlineLevel="0" collapsed="false">
      <c r="A964" s="17"/>
      <c r="B964" s="8"/>
      <c r="C964" s="8"/>
      <c r="D964" s="18"/>
      <c r="E964" s="18"/>
      <c r="F964" s="10" t="str">
        <f aca="false">IF(N(D964)+N(E964)=0,"",IF(C964="","No reference",IF(N(D964)&gt;0,IF(COUNTIFS('Our books'!$C$9:$C$1008,C964&amp;"",'Our books'!$E$9:$E$1008,D964)&gt;=COUNTIFS($C$9:C964,C964&amp;"",$D$9:D964,D964),"Matched",IF(COUNTIF('Our books'!$C$9:$C$1008,C964&amp;"")&gt;0,"Reference found - amount differs","Only on this side")),IF(COUNTIFS('Our books'!$C$9:$C$1008,C964&amp;"",'Our books'!$D$9:$D$1008,E964)&gt;=COUNTIFS($C$9:C964,C964&amp;"",$E$9:E964,E964),"Matched",IF(COUNTIF('Our books'!$C$9:$C$1008,C964&amp;"")&gt;0,"Reference found - amount differs","Only on this side")))))</f>
        <v/>
      </c>
    </row>
    <row r="965" customFormat="false" ht="15" hidden="false" customHeight="false" outlineLevel="0" collapsed="false">
      <c r="A965" s="17"/>
      <c r="B965" s="8"/>
      <c r="C965" s="8"/>
      <c r="D965" s="18"/>
      <c r="E965" s="18"/>
      <c r="F965" s="10" t="str">
        <f aca="false">IF(N(D965)+N(E965)=0,"",IF(C965="","No reference",IF(N(D965)&gt;0,IF(COUNTIFS('Our books'!$C$9:$C$1008,C965&amp;"",'Our books'!$E$9:$E$1008,D965)&gt;=COUNTIFS($C$9:C965,C965&amp;"",$D$9:D965,D965),"Matched",IF(COUNTIF('Our books'!$C$9:$C$1008,C965&amp;"")&gt;0,"Reference found - amount differs","Only on this side")),IF(COUNTIFS('Our books'!$C$9:$C$1008,C965&amp;"",'Our books'!$D$9:$D$1008,E965)&gt;=COUNTIFS($C$9:C965,C965&amp;"",$E$9:E965,E965),"Matched",IF(COUNTIF('Our books'!$C$9:$C$1008,C965&amp;"")&gt;0,"Reference found - amount differs","Only on this side")))))</f>
        <v/>
      </c>
    </row>
    <row r="966" customFormat="false" ht="15" hidden="false" customHeight="false" outlineLevel="0" collapsed="false">
      <c r="A966" s="17"/>
      <c r="B966" s="8"/>
      <c r="C966" s="8"/>
      <c r="D966" s="18"/>
      <c r="E966" s="18"/>
      <c r="F966" s="10" t="str">
        <f aca="false">IF(N(D966)+N(E966)=0,"",IF(C966="","No reference",IF(N(D966)&gt;0,IF(COUNTIFS('Our books'!$C$9:$C$1008,C966&amp;"",'Our books'!$E$9:$E$1008,D966)&gt;=COUNTIFS($C$9:C966,C966&amp;"",$D$9:D966,D966),"Matched",IF(COUNTIF('Our books'!$C$9:$C$1008,C966&amp;"")&gt;0,"Reference found - amount differs","Only on this side")),IF(COUNTIFS('Our books'!$C$9:$C$1008,C966&amp;"",'Our books'!$D$9:$D$1008,E966)&gt;=COUNTIFS($C$9:C966,C966&amp;"",$E$9:E966,E966),"Matched",IF(COUNTIF('Our books'!$C$9:$C$1008,C966&amp;"")&gt;0,"Reference found - amount differs","Only on this side")))))</f>
        <v/>
      </c>
    </row>
    <row r="967" customFormat="false" ht="15" hidden="false" customHeight="false" outlineLevel="0" collapsed="false">
      <c r="A967" s="17"/>
      <c r="B967" s="8"/>
      <c r="C967" s="8"/>
      <c r="D967" s="18"/>
      <c r="E967" s="18"/>
      <c r="F967" s="10" t="str">
        <f aca="false">IF(N(D967)+N(E967)=0,"",IF(C967="","No reference",IF(N(D967)&gt;0,IF(COUNTIFS('Our books'!$C$9:$C$1008,C967&amp;"",'Our books'!$E$9:$E$1008,D967)&gt;=COUNTIFS($C$9:C967,C967&amp;"",$D$9:D967,D967),"Matched",IF(COUNTIF('Our books'!$C$9:$C$1008,C967&amp;"")&gt;0,"Reference found - amount differs","Only on this side")),IF(COUNTIFS('Our books'!$C$9:$C$1008,C967&amp;"",'Our books'!$D$9:$D$1008,E967)&gt;=COUNTIFS($C$9:C967,C967&amp;"",$E$9:E967,E967),"Matched",IF(COUNTIF('Our books'!$C$9:$C$1008,C967&amp;"")&gt;0,"Reference found - amount differs","Only on this side")))))</f>
        <v/>
      </c>
    </row>
    <row r="968" customFormat="false" ht="15" hidden="false" customHeight="false" outlineLevel="0" collapsed="false">
      <c r="A968" s="17"/>
      <c r="B968" s="8"/>
      <c r="C968" s="8"/>
      <c r="D968" s="18"/>
      <c r="E968" s="18"/>
      <c r="F968" s="10" t="str">
        <f aca="false">IF(N(D968)+N(E968)=0,"",IF(C968="","No reference",IF(N(D968)&gt;0,IF(COUNTIFS('Our books'!$C$9:$C$1008,C968&amp;"",'Our books'!$E$9:$E$1008,D968)&gt;=COUNTIFS($C$9:C968,C968&amp;"",$D$9:D968,D968),"Matched",IF(COUNTIF('Our books'!$C$9:$C$1008,C968&amp;"")&gt;0,"Reference found - amount differs","Only on this side")),IF(COUNTIFS('Our books'!$C$9:$C$1008,C968&amp;"",'Our books'!$D$9:$D$1008,E968)&gt;=COUNTIFS($C$9:C968,C968&amp;"",$E$9:E968,E968),"Matched",IF(COUNTIF('Our books'!$C$9:$C$1008,C968&amp;"")&gt;0,"Reference found - amount differs","Only on this side")))))</f>
        <v/>
      </c>
    </row>
    <row r="969" customFormat="false" ht="15" hidden="false" customHeight="false" outlineLevel="0" collapsed="false">
      <c r="A969" s="17"/>
      <c r="B969" s="8"/>
      <c r="C969" s="8"/>
      <c r="D969" s="18"/>
      <c r="E969" s="18"/>
      <c r="F969" s="10" t="str">
        <f aca="false">IF(N(D969)+N(E969)=0,"",IF(C969="","No reference",IF(N(D969)&gt;0,IF(COUNTIFS('Our books'!$C$9:$C$1008,C969&amp;"",'Our books'!$E$9:$E$1008,D969)&gt;=COUNTIFS($C$9:C969,C969&amp;"",$D$9:D969,D969),"Matched",IF(COUNTIF('Our books'!$C$9:$C$1008,C969&amp;"")&gt;0,"Reference found - amount differs","Only on this side")),IF(COUNTIFS('Our books'!$C$9:$C$1008,C969&amp;"",'Our books'!$D$9:$D$1008,E969)&gt;=COUNTIFS($C$9:C969,C969&amp;"",$E$9:E969,E969),"Matched",IF(COUNTIF('Our books'!$C$9:$C$1008,C969&amp;"")&gt;0,"Reference found - amount differs","Only on this side")))))</f>
        <v/>
      </c>
    </row>
    <row r="970" customFormat="false" ht="15" hidden="false" customHeight="false" outlineLevel="0" collapsed="false">
      <c r="A970" s="17"/>
      <c r="B970" s="8"/>
      <c r="C970" s="8"/>
      <c r="D970" s="18"/>
      <c r="E970" s="18"/>
      <c r="F970" s="10" t="str">
        <f aca="false">IF(N(D970)+N(E970)=0,"",IF(C970="","No reference",IF(N(D970)&gt;0,IF(COUNTIFS('Our books'!$C$9:$C$1008,C970&amp;"",'Our books'!$E$9:$E$1008,D970)&gt;=COUNTIFS($C$9:C970,C970&amp;"",$D$9:D970,D970),"Matched",IF(COUNTIF('Our books'!$C$9:$C$1008,C970&amp;"")&gt;0,"Reference found - amount differs","Only on this side")),IF(COUNTIFS('Our books'!$C$9:$C$1008,C970&amp;"",'Our books'!$D$9:$D$1008,E970)&gt;=COUNTIFS($C$9:C970,C970&amp;"",$E$9:E970,E970),"Matched",IF(COUNTIF('Our books'!$C$9:$C$1008,C970&amp;"")&gt;0,"Reference found - amount differs","Only on this side")))))</f>
        <v/>
      </c>
    </row>
    <row r="971" customFormat="false" ht="15" hidden="false" customHeight="false" outlineLevel="0" collapsed="false">
      <c r="A971" s="17"/>
      <c r="B971" s="8"/>
      <c r="C971" s="8"/>
      <c r="D971" s="18"/>
      <c r="E971" s="18"/>
      <c r="F971" s="10" t="str">
        <f aca="false">IF(N(D971)+N(E971)=0,"",IF(C971="","No reference",IF(N(D971)&gt;0,IF(COUNTIFS('Our books'!$C$9:$C$1008,C971&amp;"",'Our books'!$E$9:$E$1008,D971)&gt;=COUNTIFS($C$9:C971,C971&amp;"",$D$9:D971,D971),"Matched",IF(COUNTIF('Our books'!$C$9:$C$1008,C971&amp;"")&gt;0,"Reference found - amount differs","Only on this side")),IF(COUNTIFS('Our books'!$C$9:$C$1008,C971&amp;"",'Our books'!$D$9:$D$1008,E971)&gt;=COUNTIFS($C$9:C971,C971&amp;"",$E$9:E971,E971),"Matched",IF(COUNTIF('Our books'!$C$9:$C$1008,C971&amp;"")&gt;0,"Reference found - amount differs","Only on this side")))))</f>
        <v/>
      </c>
    </row>
    <row r="972" customFormat="false" ht="15" hidden="false" customHeight="false" outlineLevel="0" collapsed="false">
      <c r="A972" s="17"/>
      <c r="B972" s="8"/>
      <c r="C972" s="8"/>
      <c r="D972" s="18"/>
      <c r="E972" s="18"/>
      <c r="F972" s="10" t="str">
        <f aca="false">IF(N(D972)+N(E972)=0,"",IF(C972="","No reference",IF(N(D972)&gt;0,IF(COUNTIFS('Our books'!$C$9:$C$1008,C972&amp;"",'Our books'!$E$9:$E$1008,D972)&gt;=COUNTIFS($C$9:C972,C972&amp;"",$D$9:D972,D972),"Matched",IF(COUNTIF('Our books'!$C$9:$C$1008,C972&amp;"")&gt;0,"Reference found - amount differs","Only on this side")),IF(COUNTIFS('Our books'!$C$9:$C$1008,C972&amp;"",'Our books'!$D$9:$D$1008,E972)&gt;=COUNTIFS($C$9:C972,C972&amp;"",$E$9:E972,E972),"Matched",IF(COUNTIF('Our books'!$C$9:$C$1008,C972&amp;"")&gt;0,"Reference found - amount differs","Only on this side")))))</f>
        <v/>
      </c>
    </row>
    <row r="973" customFormat="false" ht="15" hidden="false" customHeight="false" outlineLevel="0" collapsed="false">
      <c r="A973" s="17"/>
      <c r="B973" s="8"/>
      <c r="C973" s="8"/>
      <c r="D973" s="18"/>
      <c r="E973" s="18"/>
      <c r="F973" s="10" t="str">
        <f aca="false">IF(N(D973)+N(E973)=0,"",IF(C973="","No reference",IF(N(D973)&gt;0,IF(COUNTIFS('Our books'!$C$9:$C$1008,C973&amp;"",'Our books'!$E$9:$E$1008,D973)&gt;=COUNTIFS($C$9:C973,C973&amp;"",$D$9:D973,D973),"Matched",IF(COUNTIF('Our books'!$C$9:$C$1008,C973&amp;"")&gt;0,"Reference found - amount differs","Only on this side")),IF(COUNTIFS('Our books'!$C$9:$C$1008,C973&amp;"",'Our books'!$D$9:$D$1008,E973)&gt;=COUNTIFS($C$9:C973,C973&amp;"",$E$9:E973,E973),"Matched",IF(COUNTIF('Our books'!$C$9:$C$1008,C973&amp;"")&gt;0,"Reference found - amount differs","Only on this side")))))</f>
        <v/>
      </c>
    </row>
    <row r="974" customFormat="false" ht="15" hidden="false" customHeight="false" outlineLevel="0" collapsed="false">
      <c r="A974" s="17"/>
      <c r="B974" s="8"/>
      <c r="C974" s="8"/>
      <c r="D974" s="18"/>
      <c r="E974" s="18"/>
      <c r="F974" s="10" t="str">
        <f aca="false">IF(N(D974)+N(E974)=0,"",IF(C974="","No reference",IF(N(D974)&gt;0,IF(COUNTIFS('Our books'!$C$9:$C$1008,C974&amp;"",'Our books'!$E$9:$E$1008,D974)&gt;=COUNTIFS($C$9:C974,C974&amp;"",$D$9:D974,D974),"Matched",IF(COUNTIF('Our books'!$C$9:$C$1008,C974&amp;"")&gt;0,"Reference found - amount differs","Only on this side")),IF(COUNTIFS('Our books'!$C$9:$C$1008,C974&amp;"",'Our books'!$D$9:$D$1008,E974)&gt;=COUNTIFS($C$9:C974,C974&amp;"",$E$9:E974,E974),"Matched",IF(COUNTIF('Our books'!$C$9:$C$1008,C974&amp;"")&gt;0,"Reference found - amount differs","Only on this side")))))</f>
        <v/>
      </c>
    </row>
    <row r="975" customFormat="false" ht="15" hidden="false" customHeight="false" outlineLevel="0" collapsed="false">
      <c r="A975" s="17"/>
      <c r="B975" s="8"/>
      <c r="C975" s="8"/>
      <c r="D975" s="18"/>
      <c r="E975" s="18"/>
      <c r="F975" s="10" t="str">
        <f aca="false">IF(N(D975)+N(E975)=0,"",IF(C975="","No reference",IF(N(D975)&gt;0,IF(COUNTIFS('Our books'!$C$9:$C$1008,C975&amp;"",'Our books'!$E$9:$E$1008,D975)&gt;=COUNTIFS($C$9:C975,C975&amp;"",$D$9:D975,D975),"Matched",IF(COUNTIF('Our books'!$C$9:$C$1008,C975&amp;"")&gt;0,"Reference found - amount differs","Only on this side")),IF(COUNTIFS('Our books'!$C$9:$C$1008,C975&amp;"",'Our books'!$D$9:$D$1008,E975)&gt;=COUNTIFS($C$9:C975,C975&amp;"",$E$9:E975,E975),"Matched",IF(COUNTIF('Our books'!$C$9:$C$1008,C975&amp;"")&gt;0,"Reference found - amount differs","Only on this side")))))</f>
        <v/>
      </c>
    </row>
    <row r="976" customFormat="false" ht="15" hidden="false" customHeight="false" outlineLevel="0" collapsed="false">
      <c r="A976" s="17"/>
      <c r="B976" s="8"/>
      <c r="C976" s="8"/>
      <c r="D976" s="18"/>
      <c r="E976" s="18"/>
      <c r="F976" s="10" t="str">
        <f aca="false">IF(N(D976)+N(E976)=0,"",IF(C976="","No reference",IF(N(D976)&gt;0,IF(COUNTIFS('Our books'!$C$9:$C$1008,C976&amp;"",'Our books'!$E$9:$E$1008,D976)&gt;=COUNTIFS($C$9:C976,C976&amp;"",$D$9:D976,D976),"Matched",IF(COUNTIF('Our books'!$C$9:$C$1008,C976&amp;"")&gt;0,"Reference found - amount differs","Only on this side")),IF(COUNTIFS('Our books'!$C$9:$C$1008,C976&amp;"",'Our books'!$D$9:$D$1008,E976)&gt;=COUNTIFS($C$9:C976,C976&amp;"",$E$9:E976,E976),"Matched",IF(COUNTIF('Our books'!$C$9:$C$1008,C976&amp;"")&gt;0,"Reference found - amount differs","Only on this side")))))</f>
        <v/>
      </c>
    </row>
    <row r="977" customFormat="false" ht="15" hidden="false" customHeight="false" outlineLevel="0" collapsed="false">
      <c r="A977" s="17"/>
      <c r="B977" s="8"/>
      <c r="C977" s="8"/>
      <c r="D977" s="18"/>
      <c r="E977" s="18"/>
      <c r="F977" s="10" t="str">
        <f aca="false">IF(N(D977)+N(E977)=0,"",IF(C977="","No reference",IF(N(D977)&gt;0,IF(COUNTIFS('Our books'!$C$9:$C$1008,C977&amp;"",'Our books'!$E$9:$E$1008,D977)&gt;=COUNTIFS($C$9:C977,C977&amp;"",$D$9:D977,D977),"Matched",IF(COUNTIF('Our books'!$C$9:$C$1008,C977&amp;"")&gt;0,"Reference found - amount differs","Only on this side")),IF(COUNTIFS('Our books'!$C$9:$C$1008,C977&amp;"",'Our books'!$D$9:$D$1008,E977)&gt;=COUNTIFS($C$9:C977,C977&amp;"",$E$9:E977,E977),"Matched",IF(COUNTIF('Our books'!$C$9:$C$1008,C977&amp;"")&gt;0,"Reference found - amount differs","Only on this side")))))</f>
        <v/>
      </c>
    </row>
    <row r="978" customFormat="false" ht="15" hidden="false" customHeight="false" outlineLevel="0" collapsed="false">
      <c r="A978" s="17"/>
      <c r="B978" s="8"/>
      <c r="C978" s="8"/>
      <c r="D978" s="18"/>
      <c r="E978" s="18"/>
      <c r="F978" s="10" t="str">
        <f aca="false">IF(N(D978)+N(E978)=0,"",IF(C978="","No reference",IF(N(D978)&gt;0,IF(COUNTIFS('Our books'!$C$9:$C$1008,C978&amp;"",'Our books'!$E$9:$E$1008,D978)&gt;=COUNTIFS($C$9:C978,C978&amp;"",$D$9:D978,D978),"Matched",IF(COUNTIF('Our books'!$C$9:$C$1008,C978&amp;"")&gt;0,"Reference found - amount differs","Only on this side")),IF(COUNTIFS('Our books'!$C$9:$C$1008,C978&amp;"",'Our books'!$D$9:$D$1008,E978)&gt;=COUNTIFS($C$9:C978,C978&amp;"",$E$9:E978,E978),"Matched",IF(COUNTIF('Our books'!$C$9:$C$1008,C978&amp;"")&gt;0,"Reference found - amount differs","Only on this side")))))</f>
        <v/>
      </c>
    </row>
    <row r="979" customFormat="false" ht="15" hidden="false" customHeight="false" outlineLevel="0" collapsed="false">
      <c r="A979" s="17"/>
      <c r="B979" s="8"/>
      <c r="C979" s="8"/>
      <c r="D979" s="18"/>
      <c r="E979" s="18"/>
      <c r="F979" s="10" t="str">
        <f aca="false">IF(N(D979)+N(E979)=0,"",IF(C979="","No reference",IF(N(D979)&gt;0,IF(COUNTIFS('Our books'!$C$9:$C$1008,C979&amp;"",'Our books'!$E$9:$E$1008,D979)&gt;=COUNTIFS($C$9:C979,C979&amp;"",$D$9:D979,D979),"Matched",IF(COUNTIF('Our books'!$C$9:$C$1008,C979&amp;"")&gt;0,"Reference found - amount differs","Only on this side")),IF(COUNTIFS('Our books'!$C$9:$C$1008,C979&amp;"",'Our books'!$D$9:$D$1008,E979)&gt;=COUNTIFS($C$9:C979,C979&amp;"",$E$9:E979,E979),"Matched",IF(COUNTIF('Our books'!$C$9:$C$1008,C979&amp;"")&gt;0,"Reference found - amount differs","Only on this side")))))</f>
        <v/>
      </c>
    </row>
    <row r="980" customFormat="false" ht="15" hidden="false" customHeight="false" outlineLevel="0" collapsed="false">
      <c r="A980" s="17"/>
      <c r="B980" s="8"/>
      <c r="C980" s="8"/>
      <c r="D980" s="18"/>
      <c r="E980" s="18"/>
      <c r="F980" s="10" t="str">
        <f aca="false">IF(N(D980)+N(E980)=0,"",IF(C980="","No reference",IF(N(D980)&gt;0,IF(COUNTIFS('Our books'!$C$9:$C$1008,C980&amp;"",'Our books'!$E$9:$E$1008,D980)&gt;=COUNTIFS($C$9:C980,C980&amp;"",$D$9:D980,D980),"Matched",IF(COUNTIF('Our books'!$C$9:$C$1008,C980&amp;"")&gt;0,"Reference found - amount differs","Only on this side")),IF(COUNTIFS('Our books'!$C$9:$C$1008,C980&amp;"",'Our books'!$D$9:$D$1008,E980)&gt;=COUNTIFS($C$9:C980,C980&amp;"",$E$9:E980,E980),"Matched",IF(COUNTIF('Our books'!$C$9:$C$1008,C980&amp;"")&gt;0,"Reference found - amount differs","Only on this side")))))</f>
        <v/>
      </c>
    </row>
    <row r="981" customFormat="false" ht="15" hidden="false" customHeight="false" outlineLevel="0" collapsed="false">
      <c r="A981" s="17"/>
      <c r="B981" s="8"/>
      <c r="C981" s="8"/>
      <c r="D981" s="18"/>
      <c r="E981" s="18"/>
      <c r="F981" s="10" t="str">
        <f aca="false">IF(N(D981)+N(E981)=0,"",IF(C981="","No reference",IF(N(D981)&gt;0,IF(COUNTIFS('Our books'!$C$9:$C$1008,C981&amp;"",'Our books'!$E$9:$E$1008,D981)&gt;=COUNTIFS($C$9:C981,C981&amp;"",$D$9:D981,D981),"Matched",IF(COUNTIF('Our books'!$C$9:$C$1008,C981&amp;"")&gt;0,"Reference found - amount differs","Only on this side")),IF(COUNTIFS('Our books'!$C$9:$C$1008,C981&amp;"",'Our books'!$D$9:$D$1008,E981)&gt;=COUNTIFS($C$9:C981,C981&amp;"",$E$9:E981,E981),"Matched",IF(COUNTIF('Our books'!$C$9:$C$1008,C981&amp;"")&gt;0,"Reference found - amount differs","Only on this side")))))</f>
        <v/>
      </c>
    </row>
    <row r="982" customFormat="false" ht="15" hidden="false" customHeight="false" outlineLevel="0" collapsed="false">
      <c r="A982" s="17"/>
      <c r="B982" s="8"/>
      <c r="C982" s="8"/>
      <c r="D982" s="18"/>
      <c r="E982" s="18"/>
      <c r="F982" s="10" t="str">
        <f aca="false">IF(N(D982)+N(E982)=0,"",IF(C982="","No reference",IF(N(D982)&gt;0,IF(COUNTIFS('Our books'!$C$9:$C$1008,C982&amp;"",'Our books'!$E$9:$E$1008,D982)&gt;=COUNTIFS($C$9:C982,C982&amp;"",$D$9:D982,D982),"Matched",IF(COUNTIF('Our books'!$C$9:$C$1008,C982&amp;"")&gt;0,"Reference found - amount differs","Only on this side")),IF(COUNTIFS('Our books'!$C$9:$C$1008,C982&amp;"",'Our books'!$D$9:$D$1008,E982)&gt;=COUNTIFS($C$9:C982,C982&amp;"",$E$9:E982,E982),"Matched",IF(COUNTIF('Our books'!$C$9:$C$1008,C982&amp;"")&gt;0,"Reference found - amount differs","Only on this side")))))</f>
        <v/>
      </c>
    </row>
    <row r="983" customFormat="false" ht="15" hidden="false" customHeight="false" outlineLevel="0" collapsed="false">
      <c r="A983" s="17"/>
      <c r="B983" s="8"/>
      <c r="C983" s="8"/>
      <c r="D983" s="18"/>
      <c r="E983" s="18"/>
      <c r="F983" s="10" t="str">
        <f aca="false">IF(N(D983)+N(E983)=0,"",IF(C983="","No reference",IF(N(D983)&gt;0,IF(COUNTIFS('Our books'!$C$9:$C$1008,C983&amp;"",'Our books'!$E$9:$E$1008,D983)&gt;=COUNTIFS($C$9:C983,C983&amp;"",$D$9:D983,D983),"Matched",IF(COUNTIF('Our books'!$C$9:$C$1008,C983&amp;"")&gt;0,"Reference found - amount differs","Only on this side")),IF(COUNTIFS('Our books'!$C$9:$C$1008,C983&amp;"",'Our books'!$D$9:$D$1008,E983)&gt;=COUNTIFS($C$9:C983,C983&amp;"",$E$9:E983,E983),"Matched",IF(COUNTIF('Our books'!$C$9:$C$1008,C983&amp;"")&gt;0,"Reference found - amount differs","Only on this side")))))</f>
        <v/>
      </c>
    </row>
    <row r="984" customFormat="false" ht="15" hidden="false" customHeight="false" outlineLevel="0" collapsed="false">
      <c r="A984" s="17"/>
      <c r="B984" s="8"/>
      <c r="C984" s="8"/>
      <c r="D984" s="18"/>
      <c r="E984" s="18"/>
      <c r="F984" s="10" t="str">
        <f aca="false">IF(N(D984)+N(E984)=0,"",IF(C984="","No reference",IF(N(D984)&gt;0,IF(COUNTIFS('Our books'!$C$9:$C$1008,C984&amp;"",'Our books'!$E$9:$E$1008,D984)&gt;=COUNTIFS($C$9:C984,C984&amp;"",$D$9:D984,D984),"Matched",IF(COUNTIF('Our books'!$C$9:$C$1008,C984&amp;"")&gt;0,"Reference found - amount differs","Only on this side")),IF(COUNTIFS('Our books'!$C$9:$C$1008,C984&amp;"",'Our books'!$D$9:$D$1008,E984)&gt;=COUNTIFS($C$9:C984,C984&amp;"",$E$9:E984,E984),"Matched",IF(COUNTIF('Our books'!$C$9:$C$1008,C984&amp;"")&gt;0,"Reference found - amount differs","Only on this side")))))</f>
        <v/>
      </c>
    </row>
    <row r="985" customFormat="false" ht="15" hidden="false" customHeight="false" outlineLevel="0" collapsed="false">
      <c r="A985" s="17"/>
      <c r="B985" s="8"/>
      <c r="C985" s="8"/>
      <c r="D985" s="18"/>
      <c r="E985" s="18"/>
      <c r="F985" s="10" t="str">
        <f aca="false">IF(N(D985)+N(E985)=0,"",IF(C985="","No reference",IF(N(D985)&gt;0,IF(COUNTIFS('Our books'!$C$9:$C$1008,C985&amp;"",'Our books'!$E$9:$E$1008,D985)&gt;=COUNTIFS($C$9:C985,C985&amp;"",$D$9:D985,D985),"Matched",IF(COUNTIF('Our books'!$C$9:$C$1008,C985&amp;"")&gt;0,"Reference found - amount differs","Only on this side")),IF(COUNTIFS('Our books'!$C$9:$C$1008,C985&amp;"",'Our books'!$D$9:$D$1008,E985)&gt;=COUNTIFS($C$9:C985,C985&amp;"",$E$9:E985,E985),"Matched",IF(COUNTIF('Our books'!$C$9:$C$1008,C985&amp;"")&gt;0,"Reference found - amount differs","Only on this side")))))</f>
        <v/>
      </c>
    </row>
    <row r="986" customFormat="false" ht="15" hidden="false" customHeight="false" outlineLevel="0" collapsed="false">
      <c r="A986" s="17"/>
      <c r="B986" s="8"/>
      <c r="C986" s="8"/>
      <c r="D986" s="18"/>
      <c r="E986" s="18"/>
      <c r="F986" s="10" t="str">
        <f aca="false">IF(N(D986)+N(E986)=0,"",IF(C986="","No reference",IF(N(D986)&gt;0,IF(COUNTIFS('Our books'!$C$9:$C$1008,C986&amp;"",'Our books'!$E$9:$E$1008,D986)&gt;=COUNTIFS($C$9:C986,C986&amp;"",$D$9:D986,D986),"Matched",IF(COUNTIF('Our books'!$C$9:$C$1008,C986&amp;"")&gt;0,"Reference found - amount differs","Only on this side")),IF(COUNTIFS('Our books'!$C$9:$C$1008,C986&amp;"",'Our books'!$D$9:$D$1008,E986)&gt;=COUNTIFS($C$9:C986,C986&amp;"",$E$9:E986,E986),"Matched",IF(COUNTIF('Our books'!$C$9:$C$1008,C986&amp;"")&gt;0,"Reference found - amount differs","Only on this side")))))</f>
        <v/>
      </c>
    </row>
    <row r="987" customFormat="false" ht="15" hidden="false" customHeight="false" outlineLevel="0" collapsed="false">
      <c r="A987" s="17"/>
      <c r="B987" s="8"/>
      <c r="C987" s="8"/>
      <c r="D987" s="18"/>
      <c r="E987" s="18"/>
      <c r="F987" s="10" t="str">
        <f aca="false">IF(N(D987)+N(E987)=0,"",IF(C987="","No reference",IF(N(D987)&gt;0,IF(COUNTIFS('Our books'!$C$9:$C$1008,C987&amp;"",'Our books'!$E$9:$E$1008,D987)&gt;=COUNTIFS($C$9:C987,C987&amp;"",$D$9:D987,D987),"Matched",IF(COUNTIF('Our books'!$C$9:$C$1008,C987&amp;"")&gt;0,"Reference found - amount differs","Only on this side")),IF(COUNTIFS('Our books'!$C$9:$C$1008,C987&amp;"",'Our books'!$D$9:$D$1008,E987)&gt;=COUNTIFS($C$9:C987,C987&amp;"",$E$9:E987,E987),"Matched",IF(COUNTIF('Our books'!$C$9:$C$1008,C987&amp;"")&gt;0,"Reference found - amount differs","Only on this side")))))</f>
        <v/>
      </c>
    </row>
    <row r="988" customFormat="false" ht="15" hidden="false" customHeight="false" outlineLevel="0" collapsed="false">
      <c r="A988" s="17"/>
      <c r="B988" s="8"/>
      <c r="C988" s="8"/>
      <c r="D988" s="18"/>
      <c r="E988" s="18"/>
      <c r="F988" s="10" t="str">
        <f aca="false">IF(N(D988)+N(E988)=0,"",IF(C988="","No reference",IF(N(D988)&gt;0,IF(COUNTIFS('Our books'!$C$9:$C$1008,C988&amp;"",'Our books'!$E$9:$E$1008,D988)&gt;=COUNTIFS($C$9:C988,C988&amp;"",$D$9:D988,D988),"Matched",IF(COUNTIF('Our books'!$C$9:$C$1008,C988&amp;"")&gt;0,"Reference found - amount differs","Only on this side")),IF(COUNTIFS('Our books'!$C$9:$C$1008,C988&amp;"",'Our books'!$D$9:$D$1008,E988)&gt;=COUNTIFS($C$9:C988,C988&amp;"",$E$9:E988,E988),"Matched",IF(COUNTIF('Our books'!$C$9:$C$1008,C988&amp;"")&gt;0,"Reference found - amount differs","Only on this side")))))</f>
        <v/>
      </c>
    </row>
    <row r="989" customFormat="false" ht="15" hidden="false" customHeight="false" outlineLevel="0" collapsed="false">
      <c r="A989" s="17"/>
      <c r="B989" s="8"/>
      <c r="C989" s="8"/>
      <c r="D989" s="18"/>
      <c r="E989" s="18"/>
      <c r="F989" s="10" t="str">
        <f aca="false">IF(N(D989)+N(E989)=0,"",IF(C989="","No reference",IF(N(D989)&gt;0,IF(COUNTIFS('Our books'!$C$9:$C$1008,C989&amp;"",'Our books'!$E$9:$E$1008,D989)&gt;=COUNTIFS($C$9:C989,C989&amp;"",$D$9:D989,D989),"Matched",IF(COUNTIF('Our books'!$C$9:$C$1008,C989&amp;"")&gt;0,"Reference found - amount differs","Only on this side")),IF(COUNTIFS('Our books'!$C$9:$C$1008,C989&amp;"",'Our books'!$D$9:$D$1008,E989)&gt;=COUNTIFS($C$9:C989,C989&amp;"",$E$9:E989,E989),"Matched",IF(COUNTIF('Our books'!$C$9:$C$1008,C989&amp;"")&gt;0,"Reference found - amount differs","Only on this side")))))</f>
        <v/>
      </c>
    </row>
    <row r="990" customFormat="false" ht="15" hidden="false" customHeight="false" outlineLevel="0" collapsed="false">
      <c r="A990" s="17"/>
      <c r="B990" s="8"/>
      <c r="C990" s="8"/>
      <c r="D990" s="18"/>
      <c r="E990" s="18"/>
      <c r="F990" s="10" t="str">
        <f aca="false">IF(N(D990)+N(E990)=0,"",IF(C990="","No reference",IF(N(D990)&gt;0,IF(COUNTIFS('Our books'!$C$9:$C$1008,C990&amp;"",'Our books'!$E$9:$E$1008,D990)&gt;=COUNTIFS($C$9:C990,C990&amp;"",$D$9:D990,D990),"Matched",IF(COUNTIF('Our books'!$C$9:$C$1008,C990&amp;"")&gt;0,"Reference found - amount differs","Only on this side")),IF(COUNTIFS('Our books'!$C$9:$C$1008,C990&amp;"",'Our books'!$D$9:$D$1008,E990)&gt;=COUNTIFS($C$9:C990,C990&amp;"",$E$9:E990,E990),"Matched",IF(COUNTIF('Our books'!$C$9:$C$1008,C990&amp;"")&gt;0,"Reference found - amount differs","Only on this side")))))</f>
        <v/>
      </c>
    </row>
    <row r="991" customFormat="false" ht="15" hidden="false" customHeight="false" outlineLevel="0" collapsed="false">
      <c r="A991" s="17"/>
      <c r="B991" s="8"/>
      <c r="C991" s="8"/>
      <c r="D991" s="18"/>
      <c r="E991" s="18"/>
      <c r="F991" s="10" t="str">
        <f aca="false">IF(N(D991)+N(E991)=0,"",IF(C991="","No reference",IF(N(D991)&gt;0,IF(COUNTIFS('Our books'!$C$9:$C$1008,C991&amp;"",'Our books'!$E$9:$E$1008,D991)&gt;=COUNTIFS($C$9:C991,C991&amp;"",$D$9:D991,D991),"Matched",IF(COUNTIF('Our books'!$C$9:$C$1008,C991&amp;"")&gt;0,"Reference found - amount differs","Only on this side")),IF(COUNTIFS('Our books'!$C$9:$C$1008,C991&amp;"",'Our books'!$D$9:$D$1008,E991)&gt;=COUNTIFS($C$9:C991,C991&amp;"",$E$9:E991,E991),"Matched",IF(COUNTIF('Our books'!$C$9:$C$1008,C991&amp;"")&gt;0,"Reference found - amount differs","Only on this side")))))</f>
        <v/>
      </c>
    </row>
    <row r="992" customFormat="false" ht="15" hidden="false" customHeight="false" outlineLevel="0" collapsed="false">
      <c r="A992" s="17"/>
      <c r="B992" s="8"/>
      <c r="C992" s="8"/>
      <c r="D992" s="18"/>
      <c r="E992" s="18"/>
      <c r="F992" s="10" t="str">
        <f aca="false">IF(N(D992)+N(E992)=0,"",IF(C992="","No reference",IF(N(D992)&gt;0,IF(COUNTIFS('Our books'!$C$9:$C$1008,C992&amp;"",'Our books'!$E$9:$E$1008,D992)&gt;=COUNTIFS($C$9:C992,C992&amp;"",$D$9:D992,D992),"Matched",IF(COUNTIF('Our books'!$C$9:$C$1008,C992&amp;"")&gt;0,"Reference found - amount differs","Only on this side")),IF(COUNTIFS('Our books'!$C$9:$C$1008,C992&amp;"",'Our books'!$D$9:$D$1008,E992)&gt;=COUNTIFS($C$9:C992,C992&amp;"",$E$9:E992,E992),"Matched",IF(COUNTIF('Our books'!$C$9:$C$1008,C992&amp;"")&gt;0,"Reference found - amount differs","Only on this side")))))</f>
        <v/>
      </c>
    </row>
    <row r="993" customFormat="false" ht="15" hidden="false" customHeight="false" outlineLevel="0" collapsed="false">
      <c r="A993" s="17"/>
      <c r="B993" s="8"/>
      <c r="C993" s="8"/>
      <c r="D993" s="18"/>
      <c r="E993" s="18"/>
      <c r="F993" s="10" t="str">
        <f aca="false">IF(N(D993)+N(E993)=0,"",IF(C993="","No reference",IF(N(D993)&gt;0,IF(COUNTIFS('Our books'!$C$9:$C$1008,C993&amp;"",'Our books'!$E$9:$E$1008,D993)&gt;=COUNTIFS($C$9:C993,C993&amp;"",$D$9:D993,D993),"Matched",IF(COUNTIF('Our books'!$C$9:$C$1008,C993&amp;"")&gt;0,"Reference found - amount differs","Only on this side")),IF(COUNTIFS('Our books'!$C$9:$C$1008,C993&amp;"",'Our books'!$D$9:$D$1008,E993)&gt;=COUNTIFS($C$9:C993,C993&amp;"",$E$9:E993,E993),"Matched",IF(COUNTIF('Our books'!$C$9:$C$1008,C993&amp;"")&gt;0,"Reference found - amount differs","Only on this side")))))</f>
        <v/>
      </c>
    </row>
    <row r="994" customFormat="false" ht="15" hidden="false" customHeight="false" outlineLevel="0" collapsed="false">
      <c r="A994" s="17"/>
      <c r="B994" s="8"/>
      <c r="C994" s="8"/>
      <c r="D994" s="18"/>
      <c r="E994" s="18"/>
      <c r="F994" s="10" t="str">
        <f aca="false">IF(N(D994)+N(E994)=0,"",IF(C994="","No reference",IF(N(D994)&gt;0,IF(COUNTIFS('Our books'!$C$9:$C$1008,C994&amp;"",'Our books'!$E$9:$E$1008,D994)&gt;=COUNTIFS($C$9:C994,C994&amp;"",$D$9:D994,D994),"Matched",IF(COUNTIF('Our books'!$C$9:$C$1008,C994&amp;"")&gt;0,"Reference found - amount differs","Only on this side")),IF(COUNTIFS('Our books'!$C$9:$C$1008,C994&amp;"",'Our books'!$D$9:$D$1008,E994)&gt;=COUNTIFS($C$9:C994,C994&amp;"",$E$9:E994,E994),"Matched",IF(COUNTIF('Our books'!$C$9:$C$1008,C994&amp;"")&gt;0,"Reference found - amount differs","Only on this side")))))</f>
        <v/>
      </c>
    </row>
    <row r="995" customFormat="false" ht="15" hidden="false" customHeight="false" outlineLevel="0" collapsed="false">
      <c r="A995" s="17"/>
      <c r="B995" s="8"/>
      <c r="C995" s="8"/>
      <c r="D995" s="18"/>
      <c r="E995" s="18"/>
      <c r="F995" s="10" t="str">
        <f aca="false">IF(N(D995)+N(E995)=0,"",IF(C995="","No reference",IF(N(D995)&gt;0,IF(COUNTIFS('Our books'!$C$9:$C$1008,C995&amp;"",'Our books'!$E$9:$E$1008,D995)&gt;=COUNTIFS($C$9:C995,C995&amp;"",$D$9:D995,D995),"Matched",IF(COUNTIF('Our books'!$C$9:$C$1008,C995&amp;"")&gt;0,"Reference found - amount differs","Only on this side")),IF(COUNTIFS('Our books'!$C$9:$C$1008,C995&amp;"",'Our books'!$D$9:$D$1008,E995)&gt;=COUNTIFS($C$9:C995,C995&amp;"",$E$9:E995,E995),"Matched",IF(COUNTIF('Our books'!$C$9:$C$1008,C995&amp;"")&gt;0,"Reference found - amount differs","Only on this side")))))</f>
        <v/>
      </c>
    </row>
    <row r="996" customFormat="false" ht="15" hidden="false" customHeight="false" outlineLevel="0" collapsed="false">
      <c r="A996" s="17"/>
      <c r="B996" s="8"/>
      <c r="C996" s="8"/>
      <c r="D996" s="18"/>
      <c r="E996" s="18"/>
      <c r="F996" s="10" t="str">
        <f aca="false">IF(N(D996)+N(E996)=0,"",IF(C996="","No reference",IF(N(D996)&gt;0,IF(COUNTIFS('Our books'!$C$9:$C$1008,C996&amp;"",'Our books'!$E$9:$E$1008,D996)&gt;=COUNTIFS($C$9:C996,C996&amp;"",$D$9:D996,D996),"Matched",IF(COUNTIF('Our books'!$C$9:$C$1008,C996&amp;"")&gt;0,"Reference found - amount differs","Only on this side")),IF(COUNTIFS('Our books'!$C$9:$C$1008,C996&amp;"",'Our books'!$D$9:$D$1008,E996)&gt;=COUNTIFS($C$9:C996,C996&amp;"",$E$9:E996,E996),"Matched",IF(COUNTIF('Our books'!$C$9:$C$1008,C996&amp;"")&gt;0,"Reference found - amount differs","Only on this side")))))</f>
        <v/>
      </c>
    </row>
    <row r="997" customFormat="false" ht="15" hidden="false" customHeight="false" outlineLevel="0" collapsed="false">
      <c r="A997" s="17"/>
      <c r="B997" s="8"/>
      <c r="C997" s="8"/>
      <c r="D997" s="18"/>
      <c r="E997" s="18"/>
      <c r="F997" s="10" t="str">
        <f aca="false">IF(N(D997)+N(E997)=0,"",IF(C997="","No reference",IF(N(D997)&gt;0,IF(COUNTIFS('Our books'!$C$9:$C$1008,C997&amp;"",'Our books'!$E$9:$E$1008,D997)&gt;=COUNTIFS($C$9:C997,C997&amp;"",$D$9:D997,D997),"Matched",IF(COUNTIF('Our books'!$C$9:$C$1008,C997&amp;"")&gt;0,"Reference found - amount differs","Only on this side")),IF(COUNTIFS('Our books'!$C$9:$C$1008,C997&amp;"",'Our books'!$D$9:$D$1008,E997)&gt;=COUNTIFS($C$9:C997,C997&amp;"",$E$9:E997,E997),"Matched",IF(COUNTIF('Our books'!$C$9:$C$1008,C997&amp;"")&gt;0,"Reference found - amount differs","Only on this side")))))</f>
        <v/>
      </c>
    </row>
    <row r="998" customFormat="false" ht="15" hidden="false" customHeight="false" outlineLevel="0" collapsed="false">
      <c r="A998" s="17"/>
      <c r="B998" s="8"/>
      <c r="C998" s="8"/>
      <c r="D998" s="18"/>
      <c r="E998" s="18"/>
      <c r="F998" s="10" t="str">
        <f aca="false">IF(N(D998)+N(E998)=0,"",IF(C998="","No reference",IF(N(D998)&gt;0,IF(COUNTIFS('Our books'!$C$9:$C$1008,C998&amp;"",'Our books'!$E$9:$E$1008,D998)&gt;=COUNTIFS($C$9:C998,C998&amp;"",$D$9:D998,D998),"Matched",IF(COUNTIF('Our books'!$C$9:$C$1008,C998&amp;"")&gt;0,"Reference found - amount differs","Only on this side")),IF(COUNTIFS('Our books'!$C$9:$C$1008,C998&amp;"",'Our books'!$D$9:$D$1008,E998)&gt;=COUNTIFS($C$9:C998,C998&amp;"",$E$9:E998,E998),"Matched",IF(COUNTIF('Our books'!$C$9:$C$1008,C998&amp;"")&gt;0,"Reference found - amount differs","Only on this side")))))</f>
        <v/>
      </c>
    </row>
    <row r="999" customFormat="false" ht="15" hidden="false" customHeight="false" outlineLevel="0" collapsed="false">
      <c r="A999" s="17"/>
      <c r="B999" s="8"/>
      <c r="C999" s="8"/>
      <c r="D999" s="18"/>
      <c r="E999" s="18"/>
      <c r="F999" s="10" t="str">
        <f aca="false">IF(N(D999)+N(E999)=0,"",IF(C999="","No reference",IF(N(D999)&gt;0,IF(COUNTIFS('Our books'!$C$9:$C$1008,C999&amp;"",'Our books'!$E$9:$E$1008,D999)&gt;=COUNTIFS($C$9:C999,C999&amp;"",$D$9:D999,D999),"Matched",IF(COUNTIF('Our books'!$C$9:$C$1008,C999&amp;"")&gt;0,"Reference found - amount differs","Only on this side")),IF(COUNTIFS('Our books'!$C$9:$C$1008,C999&amp;"",'Our books'!$D$9:$D$1008,E999)&gt;=COUNTIFS($C$9:C999,C999&amp;"",$E$9:E999,E999),"Matched",IF(COUNTIF('Our books'!$C$9:$C$1008,C999&amp;"")&gt;0,"Reference found - amount differs","Only on this side")))))</f>
        <v/>
      </c>
    </row>
    <row r="1000" customFormat="false" ht="15" hidden="false" customHeight="false" outlineLevel="0" collapsed="false">
      <c r="A1000" s="17"/>
      <c r="B1000" s="8"/>
      <c r="C1000" s="8"/>
      <c r="D1000" s="18"/>
      <c r="E1000" s="18"/>
      <c r="F1000" s="10" t="str">
        <f aca="false">IF(N(D1000)+N(E1000)=0,"",IF(C1000="","No reference",IF(N(D1000)&gt;0,IF(COUNTIFS('Our books'!$C$9:$C$1008,C1000&amp;"",'Our books'!$E$9:$E$1008,D1000)&gt;=COUNTIFS($C$9:C1000,C1000&amp;"",$D$9:D1000,D1000),"Matched",IF(COUNTIF('Our books'!$C$9:$C$1008,C1000&amp;"")&gt;0,"Reference found - amount differs","Only on this side")),IF(COUNTIFS('Our books'!$C$9:$C$1008,C1000&amp;"",'Our books'!$D$9:$D$1008,E1000)&gt;=COUNTIFS($C$9:C1000,C1000&amp;"",$E$9:E1000,E1000),"Matched",IF(COUNTIF('Our books'!$C$9:$C$1008,C1000&amp;"")&gt;0,"Reference found - amount differs","Only on this side")))))</f>
        <v/>
      </c>
    </row>
    <row r="1001" customFormat="false" ht="15" hidden="false" customHeight="false" outlineLevel="0" collapsed="false">
      <c r="A1001" s="17"/>
      <c r="B1001" s="8"/>
      <c r="C1001" s="8"/>
      <c r="D1001" s="18"/>
      <c r="E1001" s="18"/>
      <c r="F1001" s="10" t="str">
        <f aca="false">IF(N(D1001)+N(E1001)=0,"",IF(C1001="","No reference",IF(N(D1001)&gt;0,IF(COUNTIFS('Our books'!$C$9:$C$1008,C1001&amp;"",'Our books'!$E$9:$E$1008,D1001)&gt;=COUNTIFS($C$9:C1001,C1001&amp;"",$D$9:D1001,D1001),"Matched",IF(COUNTIF('Our books'!$C$9:$C$1008,C1001&amp;"")&gt;0,"Reference found - amount differs","Only on this side")),IF(COUNTIFS('Our books'!$C$9:$C$1008,C1001&amp;"",'Our books'!$D$9:$D$1008,E1001)&gt;=COUNTIFS($C$9:C1001,C1001&amp;"",$E$9:E1001,E1001),"Matched",IF(COUNTIF('Our books'!$C$9:$C$1008,C1001&amp;"")&gt;0,"Reference found - amount differs","Only on this side")))))</f>
        <v/>
      </c>
    </row>
    <row r="1002" customFormat="false" ht="15" hidden="false" customHeight="false" outlineLevel="0" collapsed="false">
      <c r="A1002" s="17"/>
      <c r="B1002" s="8"/>
      <c r="C1002" s="8"/>
      <c r="D1002" s="18"/>
      <c r="E1002" s="18"/>
      <c r="F1002" s="10" t="str">
        <f aca="false">IF(N(D1002)+N(E1002)=0,"",IF(C1002="","No reference",IF(N(D1002)&gt;0,IF(COUNTIFS('Our books'!$C$9:$C$1008,C1002&amp;"",'Our books'!$E$9:$E$1008,D1002)&gt;=COUNTIFS($C$9:C1002,C1002&amp;"",$D$9:D1002,D1002),"Matched",IF(COUNTIF('Our books'!$C$9:$C$1008,C1002&amp;"")&gt;0,"Reference found - amount differs","Only on this side")),IF(COUNTIFS('Our books'!$C$9:$C$1008,C1002&amp;"",'Our books'!$D$9:$D$1008,E1002)&gt;=COUNTIFS($C$9:C1002,C1002&amp;"",$E$9:E1002,E1002),"Matched",IF(COUNTIF('Our books'!$C$9:$C$1008,C1002&amp;"")&gt;0,"Reference found - amount differs","Only on this side")))))</f>
        <v/>
      </c>
    </row>
    <row r="1003" customFormat="false" ht="15" hidden="false" customHeight="false" outlineLevel="0" collapsed="false">
      <c r="A1003" s="17"/>
      <c r="B1003" s="8"/>
      <c r="C1003" s="8"/>
      <c r="D1003" s="18"/>
      <c r="E1003" s="18"/>
      <c r="F1003" s="10" t="str">
        <f aca="false">IF(N(D1003)+N(E1003)=0,"",IF(C1003="","No reference",IF(N(D1003)&gt;0,IF(COUNTIFS('Our books'!$C$9:$C$1008,C1003&amp;"",'Our books'!$E$9:$E$1008,D1003)&gt;=COUNTIFS($C$9:C1003,C1003&amp;"",$D$9:D1003,D1003),"Matched",IF(COUNTIF('Our books'!$C$9:$C$1008,C1003&amp;"")&gt;0,"Reference found - amount differs","Only on this side")),IF(COUNTIFS('Our books'!$C$9:$C$1008,C1003&amp;"",'Our books'!$D$9:$D$1008,E1003)&gt;=COUNTIFS($C$9:C1003,C1003&amp;"",$E$9:E1003,E1003),"Matched",IF(COUNTIF('Our books'!$C$9:$C$1008,C1003&amp;"")&gt;0,"Reference found - amount differs","Only on this side")))))</f>
        <v/>
      </c>
    </row>
    <row r="1004" customFormat="false" ht="15" hidden="false" customHeight="false" outlineLevel="0" collapsed="false">
      <c r="A1004" s="17"/>
      <c r="B1004" s="8"/>
      <c r="C1004" s="8"/>
      <c r="D1004" s="18"/>
      <c r="E1004" s="18"/>
      <c r="F1004" s="10" t="str">
        <f aca="false">IF(N(D1004)+N(E1004)=0,"",IF(C1004="","No reference",IF(N(D1004)&gt;0,IF(COUNTIFS('Our books'!$C$9:$C$1008,C1004&amp;"",'Our books'!$E$9:$E$1008,D1004)&gt;=COUNTIFS($C$9:C1004,C1004&amp;"",$D$9:D1004,D1004),"Matched",IF(COUNTIF('Our books'!$C$9:$C$1008,C1004&amp;"")&gt;0,"Reference found - amount differs","Only on this side")),IF(COUNTIFS('Our books'!$C$9:$C$1008,C1004&amp;"",'Our books'!$D$9:$D$1008,E1004)&gt;=COUNTIFS($C$9:C1004,C1004&amp;"",$E$9:E1004,E1004),"Matched",IF(COUNTIF('Our books'!$C$9:$C$1008,C1004&amp;"")&gt;0,"Reference found - amount differs","Only on this side")))))</f>
        <v/>
      </c>
    </row>
    <row r="1005" customFormat="false" ht="15" hidden="false" customHeight="false" outlineLevel="0" collapsed="false">
      <c r="A1005" s="17"/>
      <c r="B1005" s="8"/>
      <c r="C1005" s="8"/>
      <c r="D1005" s="18"/>
      <c r="E1005" s="18"/>
      <c r="F1005" s="10" t="str">
        <f aca="false">IF(N(D1005)+N(E1005)=0,"",IF(C1005="","No reference",IF(N(D1005)&gt;0,IF(COUNTIFS('Our books'!$C$9:$C$1008,C1005&amp;"",'Our books'!$E$9:$E$1008,D1005)&gt;=COUNTIFS($C$9:C1005,C1005&amp;"",$D$9:D1005,D1005),"Matched",IF(COUNTIF('Our books'!$C$9:$C$1008,C1005&amp;"")&gt;0,"Reference found - amount differs","Only on this side")),IF(COUNTIFS('Our books'!$C$9:$C$1008,C1005&amp;"",'Our books'!$D$9:$D$1008,E1005)&gt;=COUNTIFS($C$9:C1005,C1005&amp;"",$E$9:E1005,E1005),"Matched",IF(COUNTIF('Our books'!$C$9:$C$1008,C1005&amp;"")&gt;0,"Reference found - amount differs","Only on this side")))))</f>
        <v/>
      </c>
    </row>
    <row r="1006" customFormat="false" ht="15" hidden="false" customHeight="false" outlineLevel="0" collapsed="false">
      <c r="A1006" s="17"/>
      <c r="B1006" s="8"/>
      <c r="C1006" s="8"/>
      <c r="D1006" s="18"/>
      <c r="E1006" s="18"/>
      <c r="F1006" s="10" t="str">
        <f aca="false">IF(N(D1006)+N(E1006)=0,"",IF(C1006="","No reference",IF(N(D1006)&gt;0,IF(COUNTIFS('Our books'!$C$9:$C$1008,C1006&amp;"",'Our books'!$E$9:$E$1008,D1006)&gt;=COUNTIFS($C$9:C1006,C1006&amp;"",$D$9:D1006,D1006),"Matched",IF(COUNTIF('Our books'!$C$9:$C$1008,C1006&amp;"")&gt;0,"Reference found - amount differs","Only on this side")),IF(COUNTIFS('Our books'!$C$9:$C$1008,C1006&amp;"",'Our books'!$D$9:$D$1008,E1006)&gt;=COUNTIFS($C$9:C1006,C1006&amp;"",$E$9:E1006,E1006),"Matched",IF(COUNTIF('Our books'!$C$9:$C$1008,C1006&amp;"")&gt;0,"Reference found - amount differs","Only on this side")))))</f>
        <v/>
      </c>
    </row>
    <row r="1007" customFormat="false" ht="15" hidden="false" customHeight="false" outlineLevel="0" collapsed="false">
      <c r="A1007" s="17"/>
      <c r="B1007" s="8"/>
      <c r="C1007" s="8"/>
      <c r="D1007" s="18"/>
      <c r="E1007" s="18"/>
      <c r="F1007" s="10" t="str">
        <f aca="false">IF(N(D1007)+N(E1007)=0,"",IF(C1007="","No reference",IF(N(D1007)&gt;0,IF(COUNTIFS('Our books'!$C$9:$C$1008,C1007&amp;"",'Our books'!$E$9:$E$1008,D1007)&gt;=COUNTIFS($C$9:C1007,C1007&amp;"",$D$9:D1007,D1007),"Matched",IF(COUNTIF('Our books'!$C$9:$C$1008,C1007&amp;"")&gt;0,"Reference found - amount differs","Only on this side")),IF(COUNTIFS('Our books'!$C$9:$C$1008,C1007&amp;"",'Our books'!$D$9:$D$1008,E1007)&gt;=COUNTIFS($C$9:C1007,C1007&amp;"",$E$9:E1007,E1007),"Matched",IF(COUNTIF('Our books'!$C$9:$C$1008,C1007&amp;"")&gt;0,"Reference found - amount differs","Only on this side")))))</f>
        <v/>
      </c>
    </row>
    <row r="1008" customFormat="false" ht="15" hidden="false" customHeight="false" outlineLevel="0" collapsed="false">
      <c r="A1008" s="17"/>
      <c r="B1008" s="8"/>
      <c r="C1008" s="8"/>
      <c r="D1008" s="18"/>
      <c r="E1008" s="18"/>
      <c r="F1008" s="10" t="str">
        <f aca="false">IF(N(D1008)+N(E1008)=0,"",IF(C1008="","No reference",IF(N(D1008)&gt;0,IF(COUNTIFS('Our books'!$C$9:$C$1008,C1008&amp;"",'Our books'!$E$9:$E$1008,D1008)&gt;=COUNTIFS($C$9:C1008,C1008&amp;"",$D$9:D1008,D1008),"Matched",IF(COUNTIF('Our books'!$C$9:$C$1008,C1008&amp;"")&gt;0,"Reference found - amount differs","Only on this side")),IF(COUNTIFS('Our books'!$C$9:$C$1008,C1008&amp;"",'Our books'!$D$9:$D$1008,E1008)&gt;=COUNTIFS($C$9:C1008,C1008&amp;"",$E$9:E1008,E1008),"Matched",IF(COUNTIF('Our books'!$C$9:$C$1008,C1008&amp;"")&gt;0,"Reference found - amount differs","Only on this side")))))</f>
        <v/>
      </c>
    </row>
    <row r="1012" customFormat="false" ht="15" hidden="false" customHeight="false" outlineLevel="0" collapsed="false">
      <c r="A1012" s="14" t="s">
        <v>66</v>
      </c>
      <c r="D1012" s="21" t="n">
        <f aca="false">SUM(D9:D1008)</f>
        <v>289000</v>
      </c>
      <c r="E1012" s="21" t="n">
        <f aca="false">SUM(E9:E1008)</f>
        <v>305000</v>
      </c>
    </row>
  </sheetData>
  <conditionalFormatting sqref="F9:F1008">
    <cfRule type="expression" priority="2" aboveAverage="0" equalAverage="0" bottom="0" percent="0" rank="0" text="" dxfId="0">
      <formula>AND(F9&lt;&gt;"",F9&lt;&gt;"Matched")</formula>
    </cfRule>
  </conditionalFormatting>
  <dataValidations count="1">
    <dataValidation allowBlank="true" error="Pick a value from the list" errorStyle="stop" errorTitle="Invalid entry" operator="between" showDropDown="false" showErrorMessage="false" showInputMessage="false" sqref="B9:B1008" type="list">
      <formula1>"Invoice,Payment,Debit note,Credit note,TDS,Other"</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2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70"/>
    <col collapsed="false" customWidth="true" hidden="false" outlineLevel="0" max="2" min="2" style="0" width="3"/>
    <col collapsed="false" customWidth="true" hidden="false" outlineLevel="0" max="3" min="3" style="0" width="16"/>
  </cols>
  <sheetData>
    <row r="1" customFormat="false" ht="17.35" hidden="false" customHeight="false" outlineLevel="0" collapsed="false">
      <c r="A1" s="15" t="s">
        <v>71</v>
      </c>
    </row>
    <row r="2" customFormat="false" ht="15" hidden="false" customHeight="false" outlineLevel="0" collapsed="false">
      <c r="A2" s="16" t="s">
        <v>40</v>
      </c>
    </row>
    <row r="4" customFormat="false" ht="15" hidden="false" customHeight="false" outlineLevel="0" collapsed="false">
      <c r="A4" s="22" t="str">
        <f aca="false">Settings!C5&amp;"  |  As at "&amp;TEXT(Settings!C6,"dd-mmm-yyyy")</f>
        <v>Sample Spares Traders  |  As at 30-Sep-2026</v>
      </c>
    </row>
    <row r="6" customFormat="false" ht="15" hidden="false" customHeight="false" outlineLevel="0" collapsed="false">
      <c r="A6" s="9" t="s">
        <v>72</v>
      </c>
      <c r="C6" s="23" t="n">
        <f aca="false">Settings!C8</f>
        <v>88000</v>
      </c>
    </row>
    <row r="7" customFormat="false" ht="15" hidden="false" customHeight="false" outlineLevel="0" collapsed="false">
      <c r="A7" s="9" t="s">
        <v>73</v>
      </c>
      <c r="C7" s="19" t="n">
        <f aca="false">SUMIFS('Our books'!$D$9:$D$1008,'Our books'!$B$9:$B$1008,"TDS",'Our books'!$F$9:$F$1008,"&lt;&gt;Matched")</f>
        <v>2900</v>
      </c>
    </row>
    <row r="8" customFormat="false" ht="15" hidden="false" customHeight="false" outlineLevel="0" collapsed="false">
      <c r="A8" s="9" t="s">
        <v>74</v>
      </c>
      <c r="C8" s="19" t="n">
        <f aca="false">SUMIFS('Our books'!$D$9:$D$1008,'Our books'!$B$9:$B$1008,"Payment",'Our books'!$F$9:$F$1008,"&lt;&gt;Matched")</f>
        <v>130100</v>
      </c>
    </row>
    <row r="9" customFormat="false" ht="15" hidden="false" customHeight="false" outlineLevel="0" collapsed="false">
      <c r="A9" s="9" t="s">
        <v>75</v>
      </c>
      <c r="C9" s="19" t="n">
        <f aca="false">SUMIFS('Our books'!$D$9:$D$1008,'Our books'!$B$9:$B$1008,"Debit note",'Our books'!$F$9:$F$1008,"&lt;&gt;Matched")</f>
        <v>12000</v>
      </c>
    </row>
    <row r="10" customFormat="false" ht="15" hidden="false" customHeight="false" outlineLevel="0" collapsed="false">
      <c r="A10" s="9" t="s">
        <v>76</v>
      </c>
      <c r="C10" s="19" t="n">
        <f aca="false">-SUMIFS('Our books'!$E$9:$E$1008,'Our books'!$B$9:$B$1008,"Invoice",'Our books'!$F$9:$F$1008,"&lt;&gt;Matched")</f>
        <v>-0</v>
      </c>
    </row>
    <row r="11" customFormat="false" ht="15" hidden="false" customHeight="false" outlineLevel="0" collapsed="false">
      <c r="A11" s="9" t="s">
        <v>77</v>
      </c>
      <c r="C11" s="19" t="n">
        <f aca="false">SUMIFS('Vendor statement'!$D$9:$D$1008,'Vendor statement'!$B$9:$B$1008,"Invoice",'Vendor statement'!$F$9:$F$1008,"&lt;&gt;Matched")</f>
        <v>56000</v>
      </c>
    </row>
    <row r="12" customFormat="false" ht="15" hidden="false" customHeight="false" outlineLevel="0" collapsed="false">
      <c r="A12" s="9" t="s">
        <v>78</v>
      </c>
      <c r="C12" s="19" t="n">
        <f aca="false">-(SUMIFS('Vendor statement'!$E$9:$E$1008,'Vendor statement'!$B$9:$B$1008,"Credit note",'Vendor statement'!$F$9:$F$1008,"&lt;&gt;Matched")+SUMIFS('Vendor statement'!$E$9:$E$1008,'Vendor statement'!$B$9:$B$1008,"Payment",'Vendor statement'!$F$9:$F$1008,"&lt;&gt;Matched"))</f>
        <v>-5000</v>
      </c>
    </row>
    <row r="13" customFormat="false" ht="15" hidden="false" customHeight="false" outlineLevel="0" collapsed="false">
      <c r="A13" s="9" t="s">
        <v>79</v>
      </c>
      <c r="C13" s="19" t="n">
        <f aca="false">SUMIFS('Our books'!$D$9:$D$1008,'Our books'!$B$9:$B$1008,"Other",'Our books'!$F$9:$F$1008,"&lt;&gt;Matched")-SUMIFS('Our books'!$E$9:$E$1008,'Our books'!$B$9:$B$1008,"&lt;&gt;Invoice",'Our books'!$F$9:$F$1008,"&lt;&gt;Matched")+SUMIFS('Vendor statement'!$D$9:$D$1008,'Vendor statement'!$B$9:$B$1008,"&lt;&gt;Invoice",'Vendor statement'!$F$9:$F$1008,"&lt;&gt;Matched")-SUMIFS('Vendor statement'!$E$9:$E$1008,'Vendor statement'!$B$9:$B$1008,"Other",'Vendor statement'!$F$9:$F$1008,"&lt;&gt;Matched")</f>
        <v>0</v>
      </c>
    </row>
    <row r="14" customFormat="false" ht="15" hidden="false" customHeight="false" outlineLevel="0" collapsed="false">
      <c r="A14" s="14" t="s">
        <v>80</v>
      </c>
      <c r="C14" s="21" t="n">
        <f aca="false">SUM(C6:C13)</f>
        <v>284000</v>
      </c>
    </row>
    <row r="15" customFormat="false" ht="15" hidden="false" customHeight="false" outlineLevel="0" collapsed="false">
      <c r="A15" s="9" t="s">
        <v>81</v>
      </c>
      <c r="C15" s="23" t="n">
        <f aca="false">Settings!C10</f>
        <v>284000</v>
      </c>
    </row>
    <row r="16" customFormat="false" ht="15" hidden="false" customHeight="false" outlineLevel="0" collapsed="false">
      <c r="A16" s="14" t="s">
        <v>82</v>
      </c>
      <c r="C16" s="21" t="n">
        <f aca="false">C14-C15</f>
        <v>0</v>
      </c>
    </row>
    <row r="19" customFormat="false" ht="15" hidden="false" customHeight="false" outlineLevel="0" collapsed="false">
      <c r="A19" s="4" t="s">
        <v>83</v>
      </c>
    </row>
    <row r="20" customFormat="false" ht="15" hidden="false" customHeight="false" outlineLevel="0" collapsed="false">
      <c r="A20" s="10" t="s">
        <v>84</v>
      </c>
      <c r="C20" s="24" t="str">
        <f aca="false">IF(ABS(C16)&lt;0.5,"OK","CHECK")</f>
        <v>OK</v>
      </c>
    </row>
    <row r="21" customFormat="false" ht="15" hidden="false" customHeight="false" outlineLevel="0" collapsed="false">
      <c r="A21" s="10" t="s">
        <v>85</v>
      </c>
      <c r="C21" s="24" t="str">
        <f aca="false">IF(ABS(Settings!C7-Settings!C9)&lt;0.5,"OK","CHECK")</f>
        <v>OK</v>
      </c>
    </row>
    <row r="22" customFormat="false" ht="15" hidden="false" customHeight="false" outlineLevel="0" collapsed="false">
      <c r="A22" s="10" t="s">
        <v>86</v>
      </c>
      <c r="C22" s="24" t="str">
        <f aca="false">IF(COUNTIF('Our books'!$F$9:$F$1008,"Reference found - amount differs")+COUNTIF('Vendor statement'!$F$9:$F$1008,"Reference found - amount differs")=0,"OK","CHECK")</f>
        <v>OK</v>
      </c>
    </row>
    <row r="23" customFormat="false" ht="15" hidden="false" customHeight="false" outlineLevel="0" collapsed="false">
      <c r="A23" s="10" t="s">
        <v>87</v>
      </c>
      <c r="C23" s="24" t="str">
        <f aca="false">IF(COUNTIF('Our books'!$F$9:$F$1008,"No reference")+COUNTIF('Vendor statement'!$F$9:$F$1008,"No reference")=0,"OK","CHECK")</f>
        <v>OK</v>
      </c>
    </row>
  </sheetData>
  <conditionalFormatting sqref="C20:C23">
    <cfRule type="cellIs" priority="2" operator="equal" aboveAverage="0" equalAverage="0" bottom="0" percent="0" rank="0" text="" dxfId="1">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2026-10-25T22:48:19Z</dcterms:created>
  <dc:creator>sachinnagpal.in</dc:creator>
  <dc:description/>
  <dc:language>en-US</dc:language>
  <cp:lastModifiedBy/>
  <dcterms:modified xsi:type="dcterms:W3CDTF">2026-10-25T22:48:19Z</dcterms:modified>
  <cp:revision>0</cp:revision>
  <dc:subject/>
  <dc:title>U-Vendor-Statement-Reconciliation.xlsx</dc:title>
</cp:coreProperties>
</file>

<file path=docProps/custom.xml><?xml version="1.0" encoding="utf-8"?>
<Properties xmlns="http://schemas.openxmlformats.org/officeDocument/2006/custom-properties" xmlns:vt="http://schemas.openxmlformats.org/officeDocument/2006/docPropsVTypes"/>
</file>