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Vendors" sheetId="3" state="visible" r:id="rId5"/>
    <sheet name="Summary"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<sst xmlns="http://schemas.openxmlformats.org/spreadsheetml/2006/main" count="170" uniqueCount="129">
  <si>
    <t xml:space="preserve">Template Q: Vendor Master Checklist</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</si>
  <si>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</si>
  <si>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</si>
  <si>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</si>
  <si>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A clean vendor master is the first control in procure-to-pay. This register checks each vendor's PAN format, GSTIN format, whether the PAN inside the GSTIN matches the PAN, IFSC format, duplicate PANs and duplicate bank accounts, MSME (Udyam) details and whether the onboarding documents and an independent approval are on file. Each vendor gets a status: 'Ready' or a list of what is missing.</t>
  </si>
  <si>
    <t xml:space="preserve">How to use it (step by step)</t>
  </si>
  <si>
    <t xml:space="preserve">Step 1</t>
  </si>
  <si>
    <t xml:space="preserve">Go to 'Settings'. Type your company name and the review date. Change the approver rule if needed.</t>
  </si>
  <si>
    <t xml:space="preserve">Step 2</t>
  </si>
  <si>
    <t xml:space="preserve">Go to 'Vendors'. Replace the sample rows with your vendor master export: code, name, PAN, GSTIN (leave blank if unregistered), IFSC, bank account number, MSME category, Udyam number and the document flags.</t>
  </si>
  <si>
    <t xml:space="preserve">Step 3</t>
  </si>
  <si>
    <t xml:space="preserve">Read the 'Issues' column. 'Ready' means every check passed. Otherwise it lists each problem, separated by ' | '.</t>
  </si>
  <si>
    <t xml:space="preserve">Step 4</t>
  </si>
  <si>
    <t xml:space="preserve">Use Excel's filter on 'Issues' to work through the list. Fix the master in your ERP, then paste the export again.</t>
  </si>
  <si>
    <t xml:space="preserve">Step 5</t>
  </si>
  <si>
    <t xml:space="preserve">Go to 'Summary' for the counts and the Checks box. Keep a copy each quarter as evidence of the vendor master review.</t>
  </si>
  <si>
    <t xml:space="preserve">Tabs in this file</t>
  </si>
  <si>
    <t xml:space="preserve">Settings</t>
  </si>
  <si>
    <t xml:space="preserve">Company name, review date.</t>
  </si>
  <si>
    <t xml:space="preserve">Vendors</t>
  </si>
  <si>
    <t xml:space="preserve">The vendor master with automatic checks.</t>
  </si>
  <si>
    <t xml:space="preserve">Summary</t>
  </si>
  <si>
    <t xml:space="preserve">Counts by issue and the Checks box.</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</si>
  <si>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</si>
  <si>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</si>
  <si>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</si>
  <si>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</si>
  <si>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</si>
  <si>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</si>
  <si>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</si>
  <si>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</si>
  <si>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</si>
  <si>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PAN format: 5 letters, 4 digits, 1 letter (for example ABCDE1234F). The template checks format only, not whether the PAN is real. Verify on the income-tax e-filing portal.</t>
  </si>
  <si>
    <t xml:space="preserve">GSTIN format: 2-digit state code, the 10-character PAN, then 3 more characters (15 in all). Verify the GSTIN and its status on the GST portal.</t>
  </si>
  <si>
    <t xml:space="preserve">IFSC format: 11 characters, with the 5th character always 0.</t>
  </si>
  <si>
    <t xml:space="preserve">MSME: micro and small suppliers must be paid within the agreed period, at most 45 days (15 days if nothing is agreed), under section 15 of the MSMED Act, 2006. Use Template T to track this.</t>
  </si>
  <si>
    <t xml:space="preserve">A vendor approved by the same person who created it is flagged, because one person should not do both.</t>
  </si>
  <si>
    <t xml:space="preserve">The sample data includes deliberate errors (a bad PAN, a PAN mismatch inside a GSTIN, a duplicate vendor, a bad IFSC, missing documents) so you can see how the flags and the Checks box work. With your own clean data every check should read OK.</t>
  </si>
  <si>
    <t xml:space="preserve">Capacity: 500 vendors.</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</si>
  <si>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</si>
  <si>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</si>
  <si>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</si>
  <si>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Company</t>
  </si>
  <si>
    <t xml:space="preserve">Sample Toll Road SPV Pvt Ltd</t>
  </si>
  <si>
    <t xml:space="preserve">Review date</t>
  </si>
  <si>
    <t xml:space="preserve">Vendor Master (sample data is illustrative only)</t>
  </si>
  <si>
    <t xml:space="preserve">Vendor code</t>
  </si>
  <si>
    <t xml:space="preserve">Vendor name</t>
  </si>
  <si>
    <t xml:space="preserve">PAN</t>
  </si>
  <si>
    <t xml:space="preserve">GSTIN</t>
  </si>
  <si>
    <t xml:space="preserve">IFSC</t>
  </si>
  <si>
    <t xml:space="preserve">Bank account no.</t>
  </si>
  <si>
    <t xml:space="preserve">MSME category</t>
  </si>
  <si>
    <t xml:space="preserve">Udyam no.</t>
  </si>
  <si>
    <t xml:space="preserve">PAN copy on file</t>
  </si>
  <si>
    <t xml:space="preserve">Bank proof on file</t>
  </si>
  <si>
    <t xml:space="preserve">Created by</t>
  </si>
  <si>
    <t xml:space="preserve">Approved by</t>
  </si>
  <si>
    <t xml:space="preserve">PAN format</t>
  </si>
  <si>
    <t xml:space="preserve">GSTIN check</t>
  </si>
  <si>
    <t xml:space="preserve">IFSC format</t>
  </si>
  <si>
    <t xml:space="preserve">Duplicate PAN</t>
  </si>
  <si>
    <t xml:space="preserve">Duplicate bank a/c</t>
  </si>
  <si>
    <t xml:space="preserve">Issues</t>
  </si>
  <si>
    <t xml:space="preserve">V001</t>
  </si>
  <si>
    <t xml:space="preserve">Sample Security Services</t>
  </si>
  <si>
    <t xml:space="preserve">AAAFS1234K</t>
  </si>
  <si>
    <t xml:space="preserve">07AAAFS1234K1Z5</t>
  </si>
  <si>
    <t xml:space="preserve">HDFC0001234</t>
  </si>
  <si>
    <t xml:space="preserve">50100012345678</t>
  </si>
  <si>
    <t xml:space="preserve">Small</t>
  </si>
  <si>
    <t xml:space="preserve">UDYAM-DL-01-0012345</t>
  </si>
  <si>
    <t xml:space="preserve">Yes</t>
  </si>
  <si>
    <t xml:space="preserve">Asha</t>
  </si>
  <si>
    <t xml:space="preserve">Ravi</t>
  </si>
  <si>
    <t xml:space="preserve">V002</t>
  </si>
  <si>
    <t xml:space="preserve">Sample Spares Traders</t>
  </si>
  <si>
    <t xml:space="preserve">ABCPT5678M</t>
  </si>
  <si>
    <t xml:space="preserve">27ABCPT5678M1Z2</t>
  </si>
  <si>
    <t xml:space="preserve">SBIN0004567</t>
  </si>
  <si>
    <t xml:space="preserve">30012345678</t>
  </si>
  <si>
    <t xml:space="preserve">Not MSME</t>
  </si>
  <si>
    <t xml:space="preserve">V003</t>
  </si>
  <si>
    <t xml:space="preserve">Sample Housekeeping Co</t>
  </si>
  <si>
    <t xml:space="preserve">AACCH9012P</t>
  </si>
  <si>
    <t xml:space="preserve">29AACCH9013P1Z9</t>
  </si>
  <si>
    <t xml:space="preserve">ICIC0007890</t>
  </si>
  <si>
    <t xml:space="preserve">000105012345</t>
  </si>
  <si>
    <t xml:space="preserve">Micro</t>
  </si>
  <si>
    <t xml:space="preserve">UDYAM-KR-03-0067890</t>
  </si>
  <si>
    <t xml:space="preserve">No</t>
  </si>
  <si>
    <t xml:space="preserve">V004</t>
  </si>
  <si>
    <t xml:space="preserve">Sample Consultants LLP</t>
  </si>
  <si>
    <t xml:space="preserve">AAKFC3456Q</t>
  </si>
  <si>
    <t xml:space="preserve">UTIB0001111</t>
  </si>
  <si>
    <t xml:space="preserve">917020012345678</t>
  </si>
  <si>
    <t xml:space="preserve">Meena</t>
  </si>
  <si>
    <t xml:space="preserve">V005</t>
  </si>
  <si>
    <t xml:space="preserve">Sample Electricals</t>
  </si>
  <si>
    <t xml:space="preserve">AAKPE789</t>
  </si>
  <si>
    <t xml:space="preserve">06AAKPE7890R1Z1</t>
  </si>
  <si>
    <t xml:space="preserve">PUNB0123400</t>
  </si>
  <si>
    <t xml:space="preserve">1234000100056789</t>
  </si>
  <si>
    <t xml:space="preserve">Medium</t>
  </si>
  <si>
    <t xml:space="preserve">UDYAM-HR-05-0011122</t>
  </si>
  <si>
    <t xml:space="preserve">V006</t>
  </si>
  <si>
    <t xml:space="preserve">Sample Spares Traders (duplicate)</t>
  </si>
  <si>
    <t xml:space="preserve">V007</t>
  </si>
  <si>
    <t xml:space="preserve">Sample Civil Works</t>
  </si>
  <si>
    <t xml:space="preserve">AADCC2468L</t>
  </si>
  <si>
    <t xml:space="preserve">24AADCC2468L1ZQ</t>
  </si>
  <si>
    <t xml:space="preserve">KKBKX000123</t>
  </si>
  <si>
    <t xml:space="preserve">4711223344</t>
  </si>
  <si>
    <t xml:space="preserve">Vendor Master Review: Summary</t>
  </si>
  <si>
    <t xml:space="preserve">Vendors in the master</t>
  </si>
  <si>
    <t xml:space="preserve">Ready (all checks passed)</t>
  </si>
  <si>
    <t xml:space="preserve">With at least one issue</t>
  </si>
  <si>
    <t xml:space="preserve">PAN missing or bad format</t>
  </si>
  <si>
    <t xml:space="preserve">GSTIN problems (excluding unregistered)</t>
  </si>
  <si>
    <t xml:space="preserve">IFSC missing or bad format</t>
  </si>
  <si>
    <t xml:space="preserve">Vendors sharing a PAN with another record</t>
  </si>
  <si>
    <t xml:space="preserve">Vendors sharing a bank account with another record</t>
  </si>
  <si>
    <t xml:space="preserve">MSME vendors (micro, small, medium)</t>
  </si>
  <si>
    <t xml:space="preserve">Created and approved by the same person</t>
  </si>
  <si>
    <t xml:space="preserve">Checks</t>
  </si>
  <si>
    <t xml:space="preserve">Every vendor is Ready</t>
  </si>
  <si>
    <t xml:space="preserve">No duplicate PAN or bank account</t>
  </si>
  <si>
    <t xml:space="preserve">Every vendor has an approver different from the creator</t>
  </si>
  <si>
    <t xml:space="preserve">Ready + with issues = total</t>
  </si>
</sst>
</file>

<file path=xl/styles.xml><?xml version="1.0" encoding="utf-8"?>
<styleSheet xmlns="http://schemas.openxmlformats.org/spreadsheetml/2006/main">
  <numFmts count="4">
    <numFmt numFmtId="164" formatCode="General"/>
    <numFmt numFmtId="165" formatCode="dd\-mmm\-yyyy"/>
    <numFmt numFmtId="166" formatCode="@"/>
    <numFmt numFmtId="167" formatCode="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bgColor rgb="FFFFEB9C"/>
        </patternFill>
      </fill>
    </dxf>
    <dxf>
      <fill>
        <patternFill>
          <bgColor rgb="FFE2EFDA"/>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FCE4D6"/>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6"/>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45"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30" hidden="false" customHeight="true" outlineLevel="0" collapsed="false">
      <c r="B28" s="13" t="s">
        <v>31</v>
      </c>
      <c r="C28" s="7" t="s">
        <v>32</v>
      </c>
    </row>
    <row r="29" customFormat="false" ht="30" hidden="false" customHeight="true" outlineLevel="0" collapsed="false">
      <c r="B29" s="13" t="s">
        <v>31</v>
      </c>
      <c r="C29" s="7" t="s">
        <v>33</v>
      </c>
    </row>
    <row r="30" customFormat="false" ht="15" hidden="false" customHeight="true" outlineLevel="0" collapsed="false">
      <c r="B30" s="13" t="s">
        <v>31</v>
      </c>
      <c r="C30" s="7" t="s">
        <v>34</v>
      </c>
    </row>
    <row r="31" customFormat="false" ht="30" hidden="false" customHeight="true" outlineLevel="0" collapsed="false">
      <c r="B31" s="13" t="s">
        <v>31</v>
      </c>
      <c r="C31" s="7" t="s">
        <v>35</v>
      </c>
    </row>
    <row r="32" customFormat="false" ht="30" hidden="false" customHeight="true" outlineLevel="0" collapsed="false">
      <c r="B32" s="13" t="s">
        <v>31</v>
      </c>
      <c r="C32" s="7" t="s">
        <v>36</v>
      </c>
    </row>
    <row r="33" customFormat="false" ht="45" hidden="false" customHeight="true" outlineLevel="0" collapsed="false">
      <c r="B33" s="13" t="s">
        <v>31</v>
      </c>
      <c r="C33" s="7" t="s">
        <v>37</v>
      </c>
    </row>
    <row r="34" customFormat="false" ht="15" hidden="false" customHeight="true" outlineLevel="0" collapsed="false">
      <c r="B34" s="13" t="s">
        <v>31</v>
      </c>
      <c r="C34" s="7" t="s">
        <v>38</v>
      </c>
    </row>
    <row r="36" customFormat="false" ht="15" hidden="false" customHeight="false" outlineLevel="0" collapsed="false">
      <c r="B36" s="14" t="s">
        <v>39</v>
      </c>
      <c r="C36" s="9" t="s">
        <v>40</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2" min="2" style="0" width="3"/>
    <col collapsed="false" customWidth="true" hidden="false" outlineLevel="0" max="3" min="3" style="0" width="36"/>
  </cols>
  <sheetData>
    <row r="1" customFormat="false" ht="17.35" hidden="false" customHeight="false" outlineLevel="0" collapsed="false">
      <c r="A1" s="15" t="s">
        <v>17</v>
      </c>
    </row>
    <row r="2" customFormat="false" ht="15" hidden="false" customHeight="false" outlineLevel="0" collapsed="false">
      <c r="A2" s="16" t="s">
        <v>41</v>
      </c>
    </row>
    <row r="5" customFormat="false" ht="15" hidden="false" customHeight="false" outlineLevel="0" collapsed="false">
      <c r="A5" s="14" t="s">
        <v>42</v>
      </c>
      <c r="C5" s="8" t="s">
        <v>43</v>
      </c>
    </row>
    <row r="6" customFormat="false" ht="15" hidden="false" customHeight="false" outlineLevel="0" collapsed="false">
      <c r="A6" s="14" t="s">
        <v>44</v>
      </c>
      <c r="C6" s="17" t="n">
        <v>46295</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R5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30"/>
    <col collapsed="false" customWidth="true" hidden="false" outlineLevel="0" max="3" min="3" style="0" width="13"/>
    <col collapsed="false" customWidth="true" hidden="false" outlineLevel="0" max="4" min="4" style="0" width="18"/>
    <col collapsed="false" customWidth="true" hidden="false" outlineLevel="0" max="5" min="5" style="0" width="13"/>
    <col collapsed="false" customWidth="true" hidden="false" outlineLevel="0" max="6" min="6" style="0" width="18"/>
    <col collapsed="false" customWidth="true" hidden="false" outlineLevel="0" max="7" min="7" style="0" width="12"/>
    <col collapsed="false" customWidth="true" hidden="false" outlineLevel="0" max="8" min="8" style="0" width="22"/>
    <col collapsed="false" customWidth="true" hidden="false" outlineLevel="0" max="10" min="9" style="0" width="9"/>
    <col collapsed="false" customWidth="true" hidden="false" outlineLevel="0" max="13" min="11" style="0" width="11"/>
    <col collapsed="false" customWidth="true" hidden="false" outlineLevel="0" max="14" min="14" style="0" width="13"/>
    <col collapsed="false" customWidth="true" hidden="false" outlineLevel="0" max="15" min="15" style="0" width="11"/>
    <col collapsed="false" customWidth="true" hidden="false" outlineLevel="0" max="17" min="16" style="0" width="10"/>
    <col collapsed="false" customWidth="true" hidden="false" outlineLevel="0" max="18" min="18" style="0" width="60"/>
  </cols>
  <sheetData>
    <row r="1" customFormat="false" ht="17.35" hidden="false" customHeight="false" outlineLevel="0" collapsed="false">
      <c r="A1" s="15" t="s">
        <v>45</v>
      </c>
    </row>
    <row r="2" customFormat="false" ht="15" hidden="false" customHeight="false" outlineLevel="0" collapsed="false">
      <c r="A2" s="16" t="s">
        <v>41</v>
      </c>
    </row>
    <row r="8" customFormat="false" ht="42" hidden="false" customHeight="true" outlineLevel="0" collapsed="false">
      <c r="A8" s="18" t="s">
        <v>46</v>
      </c>
      <c r="B8" s="18" t="s">
        <v>47</v>
      </c>
      <c r="C8" s="18" t="s">
        <v>48</v>
      </c>
      <c r="D8" s="18" t="s">
        <v>49</v>
      </c>
      <c r="E8" s="18" t="s">
        <v>50</v>
      </c>
      <c r="F8" s="18" t="s">
        <v>51</v>
      </c>
      <c r="G8" s="18" t="s">
        <v>52</v>
      </c>
      <c r="H8" s="18" t="s">
        <v>53</v>
      </c>
      <c r="I8" s="18" t="s">
        <v>54</v>
      </c>
      <c r="J8" s="18" t="s">
        <v>55</v>
      </c>
      <c r="K8" s="18" t="s">
        <v>56</v>
      </c>
      <c r="L8" s="18" t="s">
        <v>57</v>
      </c>
      <c r="M8" s="18" t="s">
        <v>58</v>
      </c>
      <c r="N8" s="18" t="s">
        <v>59</v>
      </c>
      <c r="O8" s="18" t="s">
        <v>60</v>
      </c>
      <c r="P8" s="18" t="s">
        <v>61</v>
      </c>
      <c r="Q8" s="18" t="s">
        <v>62</v>
      </c>
      <c r="R8" s="18" t="s">
        <v>63</v>
      </c>
    </row>
    <row r="9" customFormat="false" ht="15" hidden="false" customHeight="false" outlineLevel="0" collapsed="false">
      <c r="A9" s="19" t="s">
        <v>64</v>
      </c>
      <c r="B9" s="19" t="s">
        <v>65</v>
      </c>
      <c r="C9" s="19" t="s">
        <v>66</v>
      </c>
      <c r="D9" s="19" t="s">
        <v>67</v>
      </c>
      <c r="E9" s="19" t="s">
        <v>68</v>
      </c>
      <c r="F9" s="19" t="s">
        <v>69</v>
      </c>
      <c r="G9" s="19" t="s">
        <v>70</v>
      </c>
      <c r="H9" s="19" t="s">
        <v>71</v>
      </c>
      <c r="I9" s="19" t="s">
        <v>72</v>
      </c>
      <c r="J9" s="19" t="s">
        <v>72</v>
      </c>
      <c r="K9" s="19" t="s">
        <v>73</v>
      </c>
      <c r="L9" s="19" t="s">
        <v>74</v>
      </c>
      <c r="M9" s="10" t="str">
        <f aca="false">IF(C9="","Missing",IF(IFERROR(AND(LEN(UPPER(TRIM(C9)))=10,SUMPRODUCT(--(ABS(CODE(MID(UPPER(TRIM(C9)),{1,2,3,4,5,10},1))-77.5)&lt;=12.5))=6,SUMPRODUCT(--(ABS(CODE(MID(UPPER(TRIM(C9)),{6,7,8,9},1))-52.5)&lt;=4.5))=4),FALSE()),"OK","Bad format"))</f>
        <v>OK</v>
      </c>
      <c r="N9" s="10" t="str">
        <f aca="false">IF(D9="","Unregistered",IF(LEN(UPPER(TRIM(D9)))&lt;&gt;15,"Bad length",IF(NOT(ISNUMBER(--LEFT(UPPER(TRIM(D9)),2))),"Bad state code",IF(MID(UPPER(TRIM(D9)),3,10)&lt;&gt;UPPER(TRIM(C9)),"PAN mismatch","OK"))))</f>
        <v>OK</v>
      </c>
      <c r="O9" s="10" t="str">
        <f aca="false">IF(E9="","Missing",IF(AND(LEN(UPPER(TRIM(E9)))=11,MID(UPPER(TRIM(E9)),5,1)="0"),"OK","Bad format"))</f>
        <v>OK</v>
      </c>
      <c r="P9" s="10" t="str">
        <f aca="false">IF(C9="","",IF(COUNTIF($C$9:$C$508,C9)&gt;1,"Yes","No"))</f>
        <v>No</v>
      </c>
      <c r="Q9" s="10" t="str">
        <f aca="false">IF(F9="","",IF(COUNTIF($F$9:$F$508,F9)&gt;1,"Yes","No"))</f>
        <v>No</v>
      </c>
      <c r="R9" s="10" t="str">
        <f aca="false">IF(A9="","",IF(IF(M9&lt;&gt;"OK","PAN: "&amp;M9&amp;" | ","")&amp;IF(OR(N9="OK",N9="Unregistered"),"","GSTIN: "&amp;N9&amp;" | ")&amp;IF(O9&lt;&gt;"OK","IFSC: "&amp;O9&amp;" | ","")&amp;IF(P9="Yes","Duplicate PAN | ","")&amp;IF(Q9="Yes","Duplicate bank a/c | ","")&amp;IF(AND(OR(G9="Micro",G9="Small",G9="Medium"),H9=""),"Udyam no. missing | ","")&amp;IF(G9="","MSME status not captured | ","")&amp;IF(I9&lt;&gt;"Yes","PAN copy missing | ","")&amp;IF(J9&lt;&gt;"Yes","Bank proof missing | ","")&amp;IF(L9="","Not approved | ",IF(UPPER(TRIM(K9))=UPPER(TRIM(L9)),"Created and approved by same person | ",""))="","Ready",LEFT(IF(M9&lt;&gt;"OK","PAN: "&amp;M9&amp;" | ","")&amp;IF(OR(N9="OK",N9="Unregistered"),"","GSTIN: "&amp;N9&amp;" | ")&amp;IF(O9&lt;&gt;"OK","IFSC: "&amp;O9&amp;" | ","")&amp;IF(P9="Yes","Duplicate PAN | ","")&amp;IF(Q9="Yes","Duplicate bank a/c | ","")&amp;IF(AND(OR(G9="Micro",G9="Small",G9="Medium"),H9=""),"Udyam no. missing | ","")&amp;IF(G9="","MSME status not captured | ","")&amp;IF(I9&lt;&gt;"Yes","PAN copy missing | ","")&amp;IF(J9&lt;&gt;"Yes","Bank proof missing | ","")&amp;IF(L9="","Not approved | ",IF(UPPER(TRIM(K9))=UPPER(TRIM(L9)),"Created and approved by same person | ","")),LEN(IF(M9&lt;&gt;"OK","PAN: "&amp;M9&amp;" | ","")&amp;IF(OR(N9="OK",N9="Unregistered"),"","GSTIN: "&amp;N9&amp;" | ")&amp;IF(O9&lt;&gt;"OK","IFSC: "&amp;O9&amp;" | ","")&amp;IF(P9="Yes","Duplicate PAN | ","")&amp;IF(Q9="Yes","Duplicate bank a/c | ","")&amp;IF(AND(OR(G9="Micro",G9="Small",G9="Medium"),H9=""),"Udyam no. missing | ","")&amp;IF(G9="","MSME status not captured | ","")&amp;IF(I9&lt;&gt;"Yes","PAN copy missing | ","")&amp;IF(J9&lt;&gt;"Yes","Bank proof missing | ","")&amp;IF(L9="","Not approved | ",IF(UPPER(TRIM(K9))=UPPER(TRIM(L9)),"Created and approved by same person | ","")))-3)))</f>
        <v>Ready</v>
      </c>
    </row>
    <row r="10" customFormat="false" ht="15" hidden="false" customHeight="false" outlineLevel="0" collapsed="false">
      <c r="A10" s="19" t="s">
        <v>75</v>
      </c>
      <c r="B10" s="19" t="s">
        <v>76</v>
      </c>
      <c r="C10" s="19" t="s">
        <v>77</v>
      </c>
      <c r="D10" s="19" t="s">
        <v>78</v>
      </c>
      <c r="E10" s="19" t="s">
        <v>79</v>
      </c>
      <c r="F10" s="19" t="s">
        <v>80</v>
      </c>
      <c r="G10" s="19" t="s">
        <v>81</v>
      </c>
      <c r="H10" s="19"/>
      <c r="I10" s="19" t="s">
        <v>72</v>
      </c>
      <c r="J10" s="19" t="s">
        <v>72</v>
      </c>
      <c r="K10" s="19" t="s">
        <v>73</v>
      </c>
      <c r="L10" s="19" t="s">
        <v>74</v>
      </c>
      <c r="M10" s="10" t="str">
        <f aca="false">IF(C10="","Missing",IF(IFERROR(AND(LEN(UPPER(TRIM(C10)))=10,SUMPRODUCT(--(ABS(CODE(MID(UPPER(TRIM(C10)),{1,2,3,4,5,10},1))-77.5)&lt;=12.5))=6,SUMPRODUCT(--(ABS(CODE(MID(UPPER(TRIM(C10)),{6,7,8,9},1))-52.5)&lt;=4.5))=4),FALSE()),"OK","Bad format"))</f>
        <v>OK</v>
      </c>
      <c r="N10" s="10" t="str">
        <f aca="false">IF(D10="","Unregistered",IF(LEN(UPPER(TRIM(D10)))&lt;&gt;15,"Bad length",IF(NOT(ISNUMBER(--LEFT(UPPER(TRIM(D10)),2))),"Bad state code",IF(MID(UPPER(TRIM(D10)),3,10)&lt;&gt;UPPER(TRIM(C10)),"PAN mismatch","OK"))))</f>
        <v>OK</v>
      </c>
      <c r="O10" s="10" t="str">
        <f aca="false">IF(E10="","Missing",IF(AND(LEN(UPPER(TRIM(E10)))=11,MID(UPPER(TRIM(E10)),5,1)="0"),"OK","Bad format"))</f>
        <v>OK</v>
      </c>
      <c r="P10" s="10" t="str">
        <f aca="false">IF(C10="","",IF(COUNTIF($C$9:$C$508,C10)&gt;1,"Yes","No"))</f>
        <v>Yes</v>
      </c>
      <c r="Q10" s="10" t="str">
        <f aca="false">IF(F10="","",IF(COUNTIF($F$9:$F$508,F10)&gt;1,"Yes","No"))</f>
        <v>Yes</v>
      </c>
      <c r="R10" s="10" t="str">
        <f aca="false">IF(A10="","",IF(IF(M10&lt;&gt;"OK","PAN: "&amp;M10&amp;" | ","")&amp;IF(OR(N10="OK",N10="Unregistered"),"","GSTIN: "&amp;N10&amp;" | ")&amp;IF(O10&lt;&gt;"OK","IFSC: "&amp;O10&amp;" | ","")&amp;IF(P10="Yes","Duplicate PAN | ","")&amp;IF(Q10="Yes","Duplicate bank a/c | ","")&amp;IF(AND(OR(G10="Micro",G10="Small",G10="Medium"),H10=""),"Udyam no. missing | ","")&amp;IF(G10="","MSME status not captured | ","")&amp;IF(I10&lt;&gt;"Yes","PAN copy missing | ","")&amp;IF(J10&lt;&gt;"Yes","Bank proof missing | ","")&amp;IF(L10="","Not approved | ",IF(UPPER(TRIM(K10))=UPPER(TRIM(L10)),"Created and approved by same person | ",""))="","Ready",LEFT(IF(M10&lt;&gt;"OK","PAN: "&amp;M10&amp;" | ","")&amp;IF(OR(N10="OK",N10="Unregistered"),"","GSTIN: "&amp;N10&amp;" | ")&amp;IF(O10&lt;&gt;"OK","IFSC: "&amp;O10&amp;" | ","")&amp;IF(P10="Yes","Duplicate PAN | ","")&amp;IF(Q10="Yes","Duplicate bank a/c | ","")&amp;IF(AND(OR(G10="Micro",G10="Small",G10="Medium"),H10=""),"Udyam no. missing | ","")&amp;IF(G10="","MSME status not captured | ","")&amp;IF(I10&lt;&gt;"Yes","PAN copy missing | ","")&amp;IF(J10&lt;&gt;"Yes","Bank proof missing | ","")&amp;IF(L10="","Not approved | ",IF(UPPER(TRIM(K10))=UPPER(TRIM(L10)),"Created and approved by same person | ","")),LEN(IF(M10&lt;&gt;"OK","PAN: "&amp;M10&amp;" | ","")&amp;IF(OR(N10="OK",N10="Unregistered"),"","GSTIN: "&amp;N10&amp;" | ")&amp;IF(O10&lt;&gt;"OK","IFSC: "&amp;O10&amp;" | ","")&amp;IF(P10="Yes","Duplicate PAN | ","")&amp;IF(Q10="Yes","Duplicate bank a/c | ","")&amp;IF(AND(OR(G10="Micro",G10="Small",G10="Medium"),H10=""),"Udyam no. missing | ","")&amp;IF(G10="","MSME status not captured | ","")&amp;IF(I10&lt;&gt;"Yes","PAN copy missing | ","")&amp;IF(J10&lt;&gt;"Yes","Bank proof missing | ","")&amp;IF(L10="","Not approved | ",IF(UPPER(TRIM(K10))=UPPER(TRIM(L10)),"Created and approved by same person | ","")))-3)))</f>
        <v>Duplicate PAN | Duplicate bank a/c</v>
      </c>
    </row>
    <row r="11" customFormat="false" ht="15" hidden="false" customHeight="false" outlineLevel="0" collapsed="false">
      <c r="A11" s="19" t="s">
        <v>82</v>
      </c>
      <c r="B11" s="19" t="s">
        <v>83</v>
      </c>
      <c r="C11" s="19" t="s">
        <v>84</v>
      </c>
      <c r="D11" s="19" t="s">
        <v>85</v>
      </c>
      <c r="E11" s="19" t="s">
        <v>86</v>
      </c>
      <c r="F11" s="19" t="s">
        <v>87</v>
      </c>
      <c r="G11" s="19" t="s">
        <v>88</v>
      </c>
      <c r="H11" s="19" t="s">
        <v>89</v>
      </c>
      <c r="I11" s="19" t="s">
        <v>72</v>
      </c>
      <c r="J11" s="19" t="s">
        <v>90</v>
      </c>
      <c r="K11" s="19" t="s">
        <v>74</v>
      </c>
      <c r="L11" s="19" t="s">
        <v>74</v>
      </c>
      <c r="M11" s="10" t="str">
        <f aca="false">IF(C11="","Missing",IF(IFERROR(AND(LEN(UPPER(TRIM(C11)))=10,SUMPRODUCT(--(ABS(CODE(MID(UPPER(TRIM(C11)),{1,2,3,4,5,10},1))-77.5)&lt;=12.5))=6,SUMPRODUCT(--(ABS(CODE(MID(UPPER(TRIM(C11)),{6,7,8,9},1))-52.5)&lt;=4.5))=4),FALSE()),"OK","Bad format"))</f>
        <v>OK</v>
      </c>
      <c r="N11" s="10" t="str">
        <f aca="false">IF(D11="","Unregistered",IF(LEN(UPPER(TRIM(D11)))&lt;&gt;15,"Bad length",IF(NOT(ISNUMBER(--LEFT(UPPER(TRIM(D11)),2))),"Bad state code",IF(MID(UPPER(TRIM(D11)),3,10)&lt;&gt;UPPER(TRIM(C11)),"PAN mismatch","OK"))))</f>
        <v>PAN mismatch</v>
      </c>
      <c r="O11" s="10" t="str">
        <f aca="false">IF(E11="","Missing",IF(AND(LEN(UPPER(TRIM(E11)))=11,MID(UPPER(TRIM(E11)),5,1)="0"),"OK","Bad format"))</f>
        <v>OK</v>
      </c>
      <c r="P11" s="10" t="str">
        <f aca="false">IF(C11="","",IF(COUNTIF($C$9:$C$508,C11)&gt;1,"Yes","No"))</f>
        <v>No</v>
      </c>
      <c r="Q11" s="10" t="str">
        <f aca="false">IF(F11="","",IF(COUNTIF($F$9:$F$508,F11)&gt;1,"Yes","No"))</f>
        <v>No</v>
      </c>
      <c r="R11" s="10" t="str">
        <f aca="false">IF(A11="","",IF(IF(M11&lt;&gt;"OK","PAN: "&amp;M11&amp;" | ","")&amp;IF(OR(N11="OK",N11="Unregistered"),"","GSTIN: "&amp;N11&amp;" | ")&amp;IF(O11&lt;&gt;"OK","IFSC: "&amp;O11&amp;" | ","")&amp;IF(P11="Yes","Duplicate PAN | ","")&amp;IF(Q11="Yes","Duplicate bank a/c | ","")&amp;IF(AND(OR(G11="Micro",G11="Small",G11="Medium"),H11=""),"Udyam no. missing | ","")&amp;IF(G11="","MSME status not captured | ","")&amp;IF(I11&lt;&gt;"Yes","PAN copy missing | ","")&amp;IF(J11&lt;&gt;"Yes","Bank proof missing | ","")&amp;IF(L11="","Not approved | ",IF(UPPER(TRIM(K11))=UPPER(TRIM(L11)),"Created and approved by same person | ",""))="","Ready",LEFT(IF(M11&lt;&gt;"OK","PAN: "&amp;M11&amp;" | ","")&amp;IF(OR(N11="OK",N11="Unregistered"),"","GSTIN: "&amp;N11&amp;" | ")&amp;IF(O11&lt;&gt;"OK","IFSC: "&amp;O11&amp;" | ","")&amp;IF(P11="Yes","Duplicate PAN | ","")&amp;IF(Q11="Yes","Duplicate bank a/c | ","")&amp;IF(AND(OR(G11="Micro",G11="Small",G11="Medium"),H11=""),"Udyam no. missing | ","")&amp;IF(G11="","MSME status not captured | ","")&amp;IF(I11&lt;&gt;"Yes","PAN copy missing | ","")&amp;IF(J11&lt;&gt;"Yes","Bank proof missing | ","")&amp;IF(L11="","Not approved | ",IF(UPPER(TRIM(K11))=UPPER(TRIM(L11)),"Created and approved by same person | ","")),LEN(IF(M11&lt;&gt;"OK","PAN: "&amp;M11&amp;" | ","")&amp;IF(OR(N11="OK",N11="Unregistered"),"","GSTIN: "&amp;N11&amp;" | ")&amp;IF(O11&lt;&gt;"OK","IFSC: "&amp;O11&amp;" | ","")&amp;IF(P11="Yes","Duplicate PAN | ","")&amp;IF(Q11="Yes","Duplicate bank a/c | ","")&amp;IF(AND(OR(G11="Micro",G11="Small",G11="Medium"),H11=""),"Udyam no. missing | ","")&amp;IF(G11="","MSME status not captured | ","")&amp;IF(I11&lt;&gt;"Yes","PAN copy missing | ","")&amp;IF(J11&lt;&gt;"Yes","Bank proof missing | ","")&amp;IF(L11="","Not approved | ",IF(UPPER(TRIM(K11))=UPPER(TRIM(L11)),"Created and approved by same person | ","")))-3)))</f>
        <v>GSTIN: PAN mismatch | Bank proof missing | Created and approved by same person</v>
      </c>
    </row>
    <row r="12" customFormat="false" ht="15" hidden="false" customHeight="false" outlineLevel="0" collapsed="false">
      <c r="A12" s="19" t="s">
        <v>91</v>
      </c>
      <c r="B12" s="19" t="s">
        <v>92</v>
      </c>
      <c r="C12" s="19" t="s">
        <v>93</v>
      </c>
      <c r="D12" s="19"/>
      <c r="E12" s="19" t="s">
        <v>94</v>
      </c>
      <c r="F12" s="19" t="s">
        <v>95</v>
      </c>
      <c r="G12" s="19" t="s">
        <v>81</v>
      </c>
      <c r="H12" s="19"/>
      <c r="I12" s="19" t="s">
        <v>72</v>
      </c>
      <c r="J12" s="19" t="s">
        <v>72</v>
      </c>
      <c r="K12" s="19" t="s">
        <v>73</v>
      </c>
      <c r="L12" s="19" t="s">
        <v>96</v>
      </c>
      <c r="M12" s="10" t="str">
        <f aca="false">IF(C12="","Missing",IF(IFERROR(AND(LEN(UPPER(TRIM(C12)))=10,SUMPRODUCT(--(ABS(CODE(MID(UPPER(TRIM(C12)),{1,2,3,4,5,10},1))-77.5)&lt;=12.5))=6,SUMPRODUCT(--(ABS(CODE(MID(UPPER(TRIM(C12)),{6,7,8,9},1))-52.5)&lt;=4.5))=4),FALSE()),"OK","Bad format"))</f>
        <v>OK</v>
      </c>
      <c r="N12" s="10" t="str">
        <f aca="false">IF(D12="","Unregistered",IF(LEN(UPPER(TRIM(D12)))&lt;&gt;15,"Bad length",IF(NOT(ISNUMBER(--LEFT(UPPER(TRIM(D12)),2))),"Bad state code",IF(MID(UPPER(TRIM(D12)),3,10)&lt;&gt;UPPER(TRIM(C12)),"PAN mismatch","OK"))))</f>
        <v>Unregistered</v>
      </c>
      <c r="O12" s="10" t="str">
        <f aca="false">IF(E12="","Missing",IF(AND(LEN(UPPER(TRIM(E12)))=11,MID(UPPER(TRIM(E12)),5,1)="0"),"OK","Bad format"))</f>
        <v>OK</v>
      </c>
      <c r="P12" s="10" t="str">
        <f aca="false">IF(C12="","",IF(COUNTIF($C$9:$C$508,C12)&gt;1,"Yes","No"))</f>
        <v>No</v>
      </c>
      <c r="Q12" s="10" t="str">
        <f aca="false">IF(F12="","",IF(COUNTIF($F$9:$F$508,F12)&gt;1,"Yes","No"))</f>
        <v>No</v>
      </c>
      <c r="R12" s="10" t="str">
        <f aca="false">IF(A12="","",IF(IF(M12&lt;&gt;"OK","PAN: "&amp;M12&amp;" | ","")&amp;IF(OR(N12="OK",N12="Unregistered"),"","GSTIN: "&amp;N12&amp;" | ")&amp;IF(O12&lt;&gt;"OK","IFSC: "&amp;O12&amp;" | ","")&amp;IF(P12="Yes","Duplicate PAN | ","")&amp;IF(Q12="Yes","Duplicate bank a/c | ","")&amp;IF(AND(OR(G12="Micro",G12="Small",G12="Medium"),H12=""),"Udyam no. missing | ","")&amp;IF(G12="","MSME status not captured | ","")&amp;IF(I12&lt;&gt;"Yes","PAN copy missing | ","")&amp;IF(J12&lt;&gt;"Yes","Bank proof missing | ","")&amp;IF(L12="","Not approved | ",IF(UPPER(TRIM(K12))=UPPER(TRIM(L12)),"Created and approved by same person | ",""))="","Ready",LEFT(IF(M12&lt;&gt;"OK","PAN: "&amp;M12&amp;" | ","")&amp;IF(OR(N12="OK",N12="Unregistered"),"","GSTIN: "&amp;N12&amp;" | ")&amp;IF(O12&lt;&gt;"OK","IFSC: "&amp;O12&amp;" | ","")&amp;IF(P12="Yes","Duplicate PAN | ","")&amp;IF(Q12="Yes","Duplicate bank a/c | ","")&amp;IF(AND(OR(G12="Micro",G12="Small",G12="Medium"),H12=""),"Udyam no. missing | ","")&amp;IF(G12="","MSME status not captured | ","")&amp;IF(I12&lt;&gt;"Yes","PAN copy missing | ","")&amp;IF(J12&lt;&gt;"Yes","Bank proof missing | ","")&amp;IF(L12="","Not approved | ",IF(UPPER(TRIM(K12))=UPPER(TRIM(L12)),"Created and approved by same person | ","")),LEN(IF(M12&lt;&gt;"OK","PAN: "&amp;M12&amp;" | ","")&amp;IF(OR(N12="OK",N12="Unregistered"),"","GSTIN: "&amp;N12&amp;" | ")&amp;IF(O12&lt;&gt;"OK","IFSC: "&amp;O12&amp;" | ","")&amp;IF(P12="Yes","Duplicate PAN | ","")&amp;IF(Q12="Yes","Duplicate bank a/c | ","")&amp;IF(AND(OR(G12="Micro",G12="Small",G12="Medium"),H12=""),"Udyam no. missing | ","")&amp;IF(G12="","MSME status not captured | ","")&amp;IF(I12&lt;&gt;"Yes","PAN copy missing | ","")&amp;IF(J12&lt;&gt;"Yes","Bank proof missing | ","")&amp;IF(L12="","Not approved | ",IF(UPPER(TRIM(K12))=UPPER(TRIM(L12)),"Created and approved by same person | ","")))-3)))</f>
        <v>Ready</v>
      </c>
    </row>
    <row r="13" customFormat="false" ht="15" hidden="false" customHeight="false" outlineLevel="0" collapsed="false">
      <c r="A13" s="19" t="s">
        <v>97</v>
      </c>
      <c r="B13" s="19" t="s">
        <v>98</v>
      </c>
      <c r="C13" s="19" t="s">
        <v>99</v>
      </c>
      <c r="D13" s="19" t="s">
        <v>100</v>
      </c>
      <c r="E13" s="19" t="s">
        <v>101</v>
      </c>
      <c r="F13" s="19" t="s">
        <v>102</v>
      </c>
      <c r="G13" s="19" t="s">
        <v>103</v>
      </c>
      <c r="H13" s="19" t="s">
        <v>104</v>
      </c>
      <c r="I13" s="19" t="s">
        <v>90</v>
      </c>
      <c r="J13" s="19" t="s">
        <v>72</v>
      </c>
      <c r="K13" s="19" t="s">
        <v>73</v>
      </c>
      <c r="L13" s="19" t="s">
        <v>74</v>
      </c>
      <c r="M13" s="10" t="str">
        <f aca="false">IF(C13="","Missing",IF(IFERROR(AND(LEN(UPPER(TRIM(C13)))=10,SUMPRODUCT(--(ABS(CODE(MID(UPPER(TRIM(C13)),{1,2,3,4,5,10},1))-77.5)&lt;=12.5))=6,SUMPRODUCT(--(ABS(CODE(MID(UPPER(TRIM(C13)),{6,7,8,9},1))-52.5)&lt;=4.5))=4),FALSE()),"OK","Bad format"))</f>
        <v>Bad format</v>
      </c>
      <c r="N13" s="10" t="str">
        <f aca="false">IF(D13="","Unregistered",IF(LEN(UPPER(TRIM(D13)))&lt;&gt;15,"Bad length",IF(NOT(ISNUMBER(--LEFT(UPPER(TRIM(D13)),2))),"Bad state code",IF(MID(UPPER(TRIM(D13)),3,10)&lt;&gt;UPPER(TRIM(C13)),"PAN mismatch","OK"))))</f>
        <v>PAN mismatch</v>
      </c>
      <c r="O13" s="10" t="str">
        <f aca="false">IF(E13="","Missing",IF(AND(LEN(UPPER(TRIM(E13)))=11,MID(UPPER(TRIM(E13)),5,1)="0"),"OK","Bad format"))</f>
        <v>OK</v>
      </c>
      <c r="P13" s="10" t="str">
        <f aca="false">IF(C13="","",IF(COUNTIF($C$9:$C$508,C13)&gt;1,"Yes","No"))</f>
        <v>No</v>
      </c>
      <c r="Q13" s="10" t="str">
        <f aca="false">IF(F13="","",IF(COUNTIF($F$9:$F$508,F13)&gt;1,"Yes","No"))</f>
        <v>No</v>
      </c>
      <c r="R13" s="10" t="str">
        <f aca="false">IF(A13="","",IF(IF(M13&lt;&gt;"OK","PAN: "&amp;M13&amp;" | ","")&amp;IF(OR(N13="OK",N13="Unregistered"),"","GSTIN: "&amp;N13&amp;" | ")&amp;IF(O13&lt;&gt;"OK","IFSC: "&amp;O13&amp;" | ","")&amp;IF(P13="Yes","Duplicate PAN | ","")&amp;IF(Q13="Yes","Duplicate bank a/c | ","")&amp;IF(AND(OR(G13="Micro",G13="Small",G13="Medium"),H13=""),"Udyam no. missing | ","")&amp;IF(G13="","MSME status not captured | ","")&amp;IF(I13&lt;&gt;"Yes","PAN copy missing | ","")&amp;IF(J13&lt;&gt;"Yes","Bank proof missing | ","")&amp;IF(L13="","Not approved | ",IF(UPPER(TRIM(K13))=UPPER(TRIM(L13)),"Created and approved by same person | ",""))="","Ready",LEFT(IF(M13&lt;&gt;"OK","PAN: "&amp;M13&amp;" | ","")&amp;IF(OR(N13="OK",N13="Unregistered"),"","GSTIN: "&amp;N13&amp;" | ")&amp;IF(O13&lt;&gt;"OK","IFSC: "&amp;O13&amp;" | ","")&amp;IF(P13="Yes","Duplicate PAN | ","")&amp;IF(Q13="Yes","Duplicate bank a/c | ","")&amp;IF(AND(OR(G13="Micro",G13="Small",G13="Medium"),H13=""),"Udyam no. missing | ","")&amp;IF(G13="","MSME status not captured | ","")&amp;IF(I13&lt;&gt;"Yes","PAN copy missing | ","")&amp;IF(J13&lt;&gt;"Yes","Bank proof missing | ","")&amp;IF(L13="","Not approved | ",IF(UPPER(TRIM(K13))=UPPER(TRIM(L13)),"Created and approved by same person | ","")),LEN(IF(M13&lt;&gt;"OK","PAN: "&amp;M13&amp;" | ","")&amp;IF(OR(N13="OK",N13="Unregistered"),"","GSTIN: "&amp;N13&amp;" | ")&amp;IF(O13&lt;&gt;"OK","IFSC: "&amp;O13&amp;" | ","")&amp;IF(P13="Yes","Duplicate PAN | ","")&amp;IF(Q13="Yes","Duplicate bank a/c | ","")&amp;IF(AND(OR(G13="Micro",G13="Small",G13="Medium"),H13=""),"Udyam no. missing | ","")&amp;IF(G13="","MSME status not captured | ","")&amp;IF(I13&lt;&gt;"Yes","PAN copy missing | ","")&amp;IF(J13&lt;&gt;"Yes","Bank proof missing | ","")&amp;IF(L13="","Not approved | ",IF(UPPER(TRIM(K13))=UPPER(TRIM(L13)),"Created and approved by same person | ","")))-3)))</f>
        <v>PAN: Bad format | GSTIN: PAN mismatch | PAN copy missing</v>
      </c>
    </row>
    <row r="14" customFormat="false" ht="15" hidden="false" customHeight="false" outlineLevel="0" collapsed="false">
      <c r="A14" s="19" t="s">
        <v>105</v>
      </c>
      <c r="B14" s="19" t="s">
        <v>106</v>
      </c>
      <c r="C14" s="19" t="s">
        <v>77</v>
      </c>
      <c r="D14" s="19" t="s">
        <v>78</v>
      </c>
      <c r="E14" s="19" t="s">
        <v>79</v>
      </c>
      <c r="F14" s="19" t="s">
        <v>80</v>
      </c>
      <c r="G14" s="19" t="s">
        <v>81</v>
      </c>
      <c r="H14" s="19"/>
      <c r="I14" s="19" t="s">
        <v>72</v>
      </c>
      <c r="J14" s="19" t="s">
        <v>72</v>
      </c>
      <c r="K14" s="19" t="s">
        <v>96</v>
      </c>
      <c r="L14" s="19" t="s">
        <v>74</v>
      </c>
      <c r="M14" s="10" t="str">
        <f aca="false">IF(C14="","Missing",IF(IFERROR(AND(LEN(UPPER(TRIM(C14)))=10,SUMPRODUCT(--(ABS(CODE(MID(UPPER(TRIM(C14)),{1,2,3,4,5,10},1))-77.5)&lt;=12.5))=6,SUMPRODUCT(--(ABS(CODE(MID(UPPER(TRIM(C14)),{6,7,8,9},1))-52.5)&lt;=4.5))=4),FALSE()),"OK","Bad format"))</f>
        <v>OK</v>
      </c>
      <c r="N14" s="10" t="str">
        <f aca="false">IF(D14="","Unregistered",IF(LEN(UPPER(TRIM(D14)))&lt;&gt;15,"Bad length",IF(NOT(ISNUMBER(--LEFT(UPPER(TRIM(D14)),2))),"Bad state code",IF(MID(UPPER(TRIM(D14)),3,10)&lt;&gt;UPPER(TRIM(C14)),"PAN mismatch","OK"))))</f>
        <v>OK</v>
      </c>
      <c r="O14" s="10" t="str">
        <f aca="false">IF(E14="","Missing",IF(AND(LEN(UPPER(TRIM(E14)))=11,MID(UPPER(TRIM(E14)),5,1)="0"),"OK","Bad format"))</f>
        <v>OK</v>
      </c>
      <c r="P14" s="10" t="str">
        <f aca="false">IF(C14="","",IF(COUNTIF($C$9:$C$508,C14)&gt;1,"Yes","No"))</f>
        <v>Yes</v>
      </c>
      <c r="Q14" s="10" t="str">
        <f aca="false">IF(F14="","",IF(COUNTIF($F$9:$F$508,F14)&gt;1,"Yes","No"))</f>
        <v>Yes</v>
      </c>
      <c r="R14" s="10" t="str">
        <f aca="false">IF(A14="","",IF(IF(M14&lt;&gt;"OK","PAN: "&amp;M14&amp;" | ","")&amp;IF(OR(N14="OK",N14="Unregistered"),"","GSTIN: "&amp;N14&amp;" | ")&amp;IF(O14&lt;&gt;"OK","IFSC: "&amp;O14&amp;" | ","")&amp;IF(P14="Yes","Duplicate PAN | ","")&amp;IF(Q14="Yes","Duplicate bank a/c | ","")&amp;IF(AND(OR(G14="Micro",G14="Small",G14="Medium"),H14=""),"Udyam no. missing | ","")&amp;IF(G14="","MSME status not captured | ","")&amp;IF(I14&lt;&gt;"Yes","PAN copy missing | ","")&amp;IF(J14&lt;&gt;"Yes","Bank proof missing | ","")&amp;IF(L14="","Not approved | ",IF(UPPER(TRIM(K14))=UPPER(TRIM(L14)),"Created and approved by same person | ",""))="","Ready",LEFT(IF(M14&lt;&gt;"OK","PAN: "&amp;M14&amp;" | ","")&amp;IF(OR(N14="OK",N14="Unregistered"),"","GSTIN: "&amp;N14&amp;" | ")&amp;IF(O14&lt;&gt;"OK","IFSC: "&amp;O14&amp;" | ","")&amp;IF(P14="Yes","Duplicate PAN | ","")&amp;IF(Q14="Yes","Duplicate bank a/c | ","")&amp;IF(AND(OR(G14="Micro",G14="Small",G14="Medium"),H14=""),"Udyam no. missing | ","")&amp;IF(G14="","MSME status not captured | ","")&amp;IF(I14&lt;&gt;"Yes","PAN copy missing | ","")&amp;IF(J14&lt;&gt;"Yes","Bank proof missing | ","")&amp;IF(L14="","Not approved | ",IF(UPPER(TRIM(K14))=UPPER(TRIM(L14)),"Created and approved by same person | ","")),LEN(IF(M14&lt;&gt;"OK","PAN: "&amp;M14&amp;" | ","")&amp;IF(OR(N14="OK",N14="Unregistered"),"","GSTIN: "&amp;N14&amp;" | ")&amp;IF(O14&lt;&gt;"OK","IFSC: "&amp;O14&amp;" | ","")&amp;IF(P14="Yes","Duplicate PAN | ","")&amp;IF(Q14="Yes","Duplicate bank a/c | ","")&amp;IF(AND(OR(G14="Micro",G14="Small",G14="Medium"),H14=""),"Udyam no. missing | ","")&amp;IF(G14="","MSME status not captured | ","")&amp;IF(I14&lt;&gt;"Yes","PAN copy missing | ","")&amp;IF(J14&lt;&gt;"Yes","Bank proof missing | ","")&amp;IF(L14="","Not approved | ",IF(UPPER(TRIM(K14))=UPPER(TRIM(L14)),"Created and approved by same person | ","")))-3)))</f>
        <v>Duplicate PAN | Duplicate bank a/c</v>
      </c>
    </row>
    <row r="15" customFormat="false" ht="15" hidden="false" customHeight="false" outlineLevel="0" collapsed="false">
      <c r="A15" s="19" t="s">
        <v>107</v>
      </c>
      <c r="B15" s="19" t="s">
        <v>108</v>
      </c>
      <c r="C15" s="19" t="s">
        <v>109</v>
      </c>
      <c r="D15" s="19" t="s">
        <v>110</v>
      </c>
      <c r="E15" s="19" t="s">
        <v>111</v>
      </c>
      <c r="F15" s="19" t="s">
        <v>112</v>
      </c>
      <c r="G15" s="19" t="s">
        <v>70</v>
      </c>
      <c r="H15" s="19"/>
      <c r="I15" s="19" t="s">
        <v>72</v>
      </c>
      <c r="J15" s="19" t="s">
        <v>72</v>
      </c>
      <c r="K15" s="19" t="s">
        <v>73</v>
      </c>
      <c r="L15" s="19" t="s">
        <v>74</v>
      </c>
      <c r="M15" s="10" t="str">
        <f aca="false">IF(C15="","Missing",IF(IFERROR(AND(LEN(UPPER(TRIM(C15)))=10,SUMPRODUCT(--(ABS(CODE(MID(UPPER(TRIM(C15)),{1,2,3,4,5,10},1))-77.5)&lt;=12.5))=6,SUMPRODUCT(--(ABS(CODE(MID(UPPER(TRIM(C15)),{6,7,8,9},1))-52.5)&lt;=4.5))=4),FALSE()),"OK","Bad format"))</f>
        <v>OK</v>
      </c>
      <c r="N15" s="10" t="str">
        <f aca="false">IF(D15="","Unregistered",IF(LEN(UPPER(TRIM(D15)))&lt;&gt;15,"Bad length",IF(NOT(ISNUMBER(--LEFT(UPPER(TRIM(D15)),2))),"Bad state code",IF(MID(UPPER(TRIM(D15)),3,10)&lt;&gt;UPPER(TRIM(C15)),"PAN mismatch","OK"))))</f>
        <v>OK</v>
      </c>
      <c r="O15" s="10" t="str">
        <f aca="false">IF(E15="","Missing",IF(AND(LEN(UPPER(TRIM(E15)))=11,MID(UPPER(TRIM(E15)),5,1)="0"),"OK","Bad format"))</f>
        <v>Bad format</v>
      </c>
      <c r="P15" s="10" t="str">
        <f aca="false">IF(C15="","",IF(COUNTIF($C$9:$C$508,C15)&gt;1,"Yes","No"))</f>
        <v>No</v>
      </c>
      <c r="Q15" s="10" t="str">
        <f aca="false">IF(F15="","",IF(COUNTIF($F$9:$F$508,F15)&gt;1,"Yes","No"))</f>
        <v>No</v>
      </c>
      <c r="R15" s="10" t="str">
        <f aca="false">IF(A15="","",IF(IF(M15&lt;&gt;"OK","PAN: "&amp;M15&amp;" | ","")&amp;IF(OR(N15="OK",N15="Unregistered"),"","GSTIN: "&amp;N15&amp;" | ")&amp;IF(O15&lt;&gt;"OK","IFSC: "&amp;O15&amp;" | ","")&amp;IF(P15="Yes","Duplicate PAN | ","")&amp;IF(Q15="Yes","Duplicate bank a/c | ","")&amp;IF(AND(OR(G15="Micro",G15="Small",G15="Medium"),H15=""),"Udyam no. missing | ","")&amp;IF(G15="","MSME status not captured | ","")&amp;IF(I15&lt;&gt;"Yes","PAN copy missing | ","")&amp;IF(J15&lt;&gt;"Yes","Bank proof missing | ","")&amp;IF(L15="","Not approved | ",IF(UPPER(TRIM(K15))=UPPER(TRIM(L15)),"Created and approved by same person | ",""))="","Ready",LEFT(IF(M15&lt;&gt;"OK","PAN: "&amp;M15&amp;" | ","")&amp;IF(OR(N15="OK",N15="Unregistered"),"","GSTIN: "&amp;N15&amp;" | ")&amp;IF(O15&lt;&gt;"OK","IFSC: "&amp;O15&amp;" | ","")&amp;IF(P15="Yes","Duplicate PAN | ","")&amp;IF(Q15="Yes","Duplicate bank a/c | ","")&amp;IF(AND(OR(G15="Micro",G15="Small",G15="Medium"),H15=""),"Udyam no. missing | ","")&amp;IF(G15="","MSME status not captured | ","")&amp;IF(I15&lt;&gt;"Yes","PAN copy missing | ","")&amp;IF(J15&lt;&gt;"Yes","Bank proof missing | ","")&amp;IF(L15="","Not approved | ",IF(UPPER(TRIM(K15))=UPPER(TRIM(L15)),"Created and approved by same person | ","")),LEN(IF(M15&lt;&gt;"OK","PAN: "&amp;M15&amp;" | ","")&amp;IF(OR(N15="OK",N15="Unregistered"),"","GSTIN: "&amp;N15&amp;" | ")&amp;IF(O15&lt;&gt;"OK","IFSC: "&amp;O15&amp;" | ","")&amp;IF(P15="Yes","Duplicate PAN | ","")&amp;IF(Q15="Yes","Duplicate bank a/c | ","")&amp;IF(AND(OR(G15="Micro",G15="Small",G15="Medium"),H15=""),"Udyam no. missing | ","")&amp;IF(G15="","MSME status not captured | ","")&amp;IF(I15&lt;&gt;"Yes","PAN copy missing | ","")&amp;IF(J15&lt;&gt;"Yes","Bank proof missing | ","")&amp;IF(L15="","Not approved | ",IF(UPPER(TRIM(K15))=UPPER(TRIM(L15)),"Created and approved by same person | ","")))-3)))</f>
        <v>IFSC: Bad format | Udyam no. missing</v>
      </c>
    </row>
    <row r="16" customFormat="false" ht="15" hidden="false" customHeight="false" outlineLevel="0" collapsed="false">
      <c r="A16" s="19"/>
      <c r="B16" s="19"/>
      <c r="C16" s="19"/>
      <c r="D16" s="19"/>
      <c r="E16" s="19"/>
      <c r="F16" s="19"/>
      <c r="G16" s="19"/>
      <c r="H16" s="19"/>
      <c r="I16" s="19"/>
      <c r="J16" s="19"/>
      <c r="K16" s="19"/>
      <c r="L16" s="19"/>
      <c r="M16" s="10" t="str">
        <f aca="false">IF(C16="","Missing",IF(IFERROR(AND(LEN(UPPER(TRIM(C16)))=10,SUMPRODUCT(--(ABS(CODE(MID(UPPER(TRIM(C16)),{1,2,3,4,5,10},1))-77.5)&lt;=12.5))=6,SUMPRODUCT(--(ABS(CODE(MID(UPPER(TRIM(C16)),{6,7,8,9},1))-52.5)&lt;=4.5))=4),FALSE()),"OK","Bad format"))</f>
        <v>Missing</v>
      </c>
      <c r="N16" s="10" t="str">
        <f aca="false">IF(D16="","Unregistered",IF(LEN(UPPER(TRIM(D16)))&lt;&gt;15,"Bad length",IF(NOT(ISNUMBER(--LEFT(UPPER(TRIM(D16)),2))),"Bad state code",IF(MID(UPPER(TRIM(D16)),3,10)&lt;&gt;UPPER(TRIM(C16)),"PAN mismatch","OK"))))</f>
        <v>Unregistered</v>
      </c>
      <c r="O16" s="10" t="str">
        <f aca="false">IF(E16="","Missing",IF(AND(LEN(UPPER(TRIM(E16)))=11,MID(UPPER(TRIM(E16)),5,1)="0"),"OK","Bad format"))</f>
        <v>Missing</v>
      </c>
      <c r="P16" s="10" t="str">
        <f aca="false">IF(C16="","",IF(COUNTIF($C$9:$C$508,C16)&gt;1,"Yes","No"))</f>
        <v/>
      </c>
      <c r="Q16" s="10" t="str">
        <f aca="false">IF(F16="","",IF(COUNTIF($F$9:$F$508,F16)&gt;1,"Yes","No"))</f>
        <v/>
      </c>
      <c r="R16" s="10" t="str">
        <f aca="false">IF(A16="","",IF(IF(M16&lt;&gt;"OK","PAN: "&amp;M16&amp;" | ","")&amp;IF(OR(N16="OK",N16="Unregistered"),"","GSTIN: "&amp;N16&amp;" | ")&amp;IF(O16&lt;&gt;"OK","IFSC: "&amp;O16&amp;" | ","")&amp;IF(P16="Yes","Duplicate PAN | ","")&amp;IF(Q16="Yes","Duplicate bank a/c | ","")&amp;IF(AND(OR(G16="Micro",G16="Small",G16="Medium"),H16=""),"Udyam no. missing | ","")&amp;IF(G16="","MSME status not captured | ","")&amp;IF(I16&lt;&gt;"Yes","PAN copy missing | ","")&amp;IF(J16&lt;&gt;"Yes","Bank proof missing | ","")&amp;IF(L16="","Not approved | ",IF(UPPER(TRIM(K16))=UPPER(TRIM(L16)),"Created and approved by same person | ",""))="","Ready",LEFT(IF(M16&lt;&gt;"OK","PAN: "&amp;M16&amp;" | ","")&amp;IF(OR(N16="OK",N16="Unregistered"),"","GSTIN: "&amp;N16&amp;" | ")&amp;IF(O16&lt;&gt;"OK","IFSC: "&amp;O16&amp;" | ","")&amp;IF(P16="Yes","Duplicate PAN | ","")&amp;IF(Q16="Yes","Duplicate bank a/c | ","")&amp;IF(AND(OR(G16="Micro",G16="Small",G16="Medium"),H16=""),"Udyam no. missing | ","")&amp;IF(G16="","MSME status not captured | ","")&amp;IF(I16&lt;&gt;"Yes","PAN copy missing | ","")&amp;IF(J16&lt;&gt;"Yes","Bank proof missing | ","")&amp;IF(L16="","Not approved | ",IF(UPPER(TRIM(K16))=UPPER(TRIM(L16)),"Created and approved by same person | ","")),LEN(IF(M16&lt;&gt;"OK","PAN: "&amp;M16&amp;" | ","")&amp;IF(OR(N16="OK",N16="Unregistered"),"","GSTIN: "&amp;N16&amp;" | ")&amp;IF(O16&lt;&gt;"OK","IFSC: "&amp;O16&amp;" | ","")&amp;IF(P16="Yes","Duplicate PAN | ","")&amp;IF(Q16="Yes","Duplicate bank a/c | ","")&amp;IF(AND(OR(G16="Micro",G16="Small",G16="Medium"),H16=""),"Udyam no. missing | ","")&amp;IF(G16="","MSME status not captured | ","")&amp;IF(I16&lt;&gt;"Yes","PAN copy missing | ","")&amp;IF(J16&lt;&gt;"Yes","Bank proof missing | ","")&amp;IF(L16="","Not approved | ",IF(UPPER(TRIM(K16))=UPPER(TRIM(L16)),"Created and approved by same person | ","")))-3)))</f>
        <v/>
      </c>
    </row>
    <row r="17" customFormat="false" ht="15" hidden="false" customHeight="false" outlineLevel="0" collapsed="false">
      <c r="A17" s="19"/>
      <c r="B17" s="19"/>
      <c r="C17" s="19"/>
      <c r="D17" s="19"/>
      <c r="E17" s="19"/>
      <c r="F17" s="19"/>
      <c r="G17" s="19"/>
      <c r="H17" s="19"/>
      <c r="I17" s="19"/>
      <c r="J17" s="19"/>
      <c r="K17" s="19"/>
      <c r="L17" s="19"/>
      <c r="M17" s="10" t="str">
        <f aca="false">IF(C17="","Missing",IF(IFERROR(AND(LEN(UPPER(TRIM(C17)))=10,SUMPRODUCT(--(ABS(CODE(MID(UPPER(TRIM(C17)),{1,2,3,4,5,10},1))-77.5)&lt;=12.5))=6,SUMPRODUCT(--(ABS(CODE(MID(UPPER(TRIM(C17)),{6,7,8,9},1))-52.5)&lt;=4.5))=4),FALSE()),"OK","Bad format"))</f>
        <v>Missing</v>
      </c>
      <c r="N17" s="10" t="str">
        <f aca="false">IF(D17="","Unregistered",IF(LEN(UPPER(TRIM(D17)))&lt;&gt;15,"Bad length",IF(NOT(ISNUMBER(--LEFT(UPPER(TRIM(D17)),2))),"Bad state code",IF(MID(UPPER(TRIM(D17)),3,10)&lt;&gt;UPPER(TRIM(C17)),"PAN mismatch","OK"))))</f>
        <v>Unregistered</v>
      </c>
      <c r="O17" s="10" t="str">
        <f aca="false">IF(E17="","Missing",IF(AND(LEN(UPPER(TRIM(E17)))=11,MID(UPPER(TRIM(E17)),5,1)="0"),"OK","Bad format"))</f>
        <v>Missing</v>
      </c>
      <c r="P17" s="10" t="str">
        <f aca="false">IF(C17="","",IF(COUNTIF($C$9:$C$508,C17)&gt;1,"Yes","No"))</f>
        <v/>
      </c>
      <c r="Q17" s="10" t="str">
        <f aca="false">IF(F17="","",IF(COUNTIF($F$9:$F$508,F17)&gt;1,"Yes","No"))</f>
        <v/>
      </c>
      <c r="R17" s="10" t="str">
        <f aca="false">IF(A17="","",IF(IF(M17&lt;&gt;"OK","PAN: "&amp;M17&amp;" | ","")&amp;IF(OR(N17="OK",N17="Unregistered"),"","GSTIN: "&amp;N17&amp;" | ")&amp;IF(O17&lt;&gt;"OK","IFSC: "&amp;O17&amp;" | ","")&amp;IF(P17="Yes","Duplicate PAN | ","")&amp;IF(Q17="Yes","Duplicate bank a/c | ","")&amp;IF(AND(OR(G17="Micro",G17="Small",G17="Medium"),H17=""),"Udyam no. missing | ","")&amp;IF(G17="","MSME status not captured | ","")&amp;IF(I17&lt;&gt;"Yes","PAN copy missing | ","")&amp;IF(J17&lt;&gt;"Yes","Bank proof missing | ","")&amp;IF(L17="","Not approved | ",IF(UPPER(TRIM(K17))=UPPER(TRIM(L17)),"Created and approved by same person | ",""))="","Ready",LEFT(IF(M17&lt;&gt;"OK","PAN: "&amp;M17&amp;" | ","")&amp;IF(OR(N17="OK",N17="Unregistered"),"","GSTIN: "&amp;N17&amp;" | ")&amp;IF(O17&lt;&gt;"OK","IFSC: "&amp;O17&amp;" | ","")&amp;IF(P17="Yes","Duplicate PAN | ","")&amp;IF(Q17="Yes","Duplicate bank a/c | ","")&amp;IF(AND(OR(G17="Micro",G17="Small",G17="Medium"),H17=""),"Udyam no. missing | ","")&amp;IF(G17="","MSME status not captured | ","")&amp;IF(I17&lt;&gt;"Yes","PAN copy missing | ","")&amp;IF(J17&lt;&gt;"Yes","Bank proof missing | ","")&amp;IF(L17="","Not approved | ",IF(UPPER(TRIM(K17))=UPPER(TRIM(L17)),"Created and approved by same person | ","")),LEN(IF(M17&lt;&gt;"OK","PAN: "&amp;M17&amp;" | ","")&amp;IF(OR(N17="OK",N17="Unregistered"),"","GSTIN: "&amp;N17&amp;" | ")&amp;IF(O17&lt;&gt;"OK","IFSC: "&amp;O17&amp;" | ","")&amp;IF(P17="Yes","Duplicate PAN | ","")&amp;IF(Q17="Yes","Duplicate bank a/c | ","")&amp;IF(AND(OR(G17="Micro",G17="Small",G17="Medium"),H17=""),"Udyam no. missing | ","")&amp;IF(G17="","MSME status not captured | ","")&amp;IF(I17&lt;&gt;"Yes","PAN copy missing | ","")&amp;IF(J17&lt;&gt;"Yes","Bank proof missing | ","")&amp;IF(L17="","Not approved | ",IF(UPPER(TRIM(K17))=UPPER(TRIM(L17)),"Created and approved by same person | ","")))-3)))</f>
        <v/>
      </c>
    </row>
    <row r="18" customFormat="false" ht="15" hidden="false" customHeight="false" outlineLevel="0" collapsed="false">
      <c r="A18" s="19"/>
      <c r="B18" s="19"/>
      <c r="C18" s="19"/>
      <c r="D18" s="19"/>
      <c r="E18" s="19"/>
      <c r="F18" s="19"/>
      <c r="G18" s="19"/>
      <c r="H18" s="19"/>
      <c r="I18" s="19"/>
      <c r="J18" s="19"/>
      <c r="K18" s="19"/>
      <c r="L18" s="19"/>
      <c r="M18" s="10" t="str">
        <f aca="false">IF(C18="","Missing",IF(IFERROR(AND(LEN(UPPER(TRIM(C18)))=10,SUMPRODUCT(--(ABS(CODE(MID(UPPER(TRIM(C18)),{1,2,3,4,5,10},1))-77.5)&lt;=12.5))=6,SUMPRODUCT(--(ABS(CODE(MID(UPPER(TRIM(C18)),{6,7,8,9},1))-52.5)&lt;=4.5))=4),FALSE()),"OK","Bad format"))</f>
        <v>Missing</v>
      </c>
      <c r="N18" s="10" t="str">
        <f aca="false">IF(D18="","Unregistered",IF(LEN(UPPER(TRIM(D18)))&lt;&gt;15,"Bad length",IF(NOT(ISNUMBER(--LEFT(UPPER(TRIM(D18)),2))),"Bad state code",IF(MID(UPPER(TRIM(D18)),3,10)&lt;&gt;UPPER(TRIM(C18)),"PAN mismatch","OK"))))</f>
        <v>Unregistered</v>
      </c>
      <c r="O18" s="10" t="str">
        <f aca="false">IF(E18="","Missing",IF(AND(LEN(UPPER(TRIM(E18)))=11,MID(UPPER(TRIM(E18)),5,1)="0"),"OK","Bad format"))</f>
        <v>Missing</v>
      </c>
      <c r="P18" s="10" t="str">
        <f aca="false">IF(C18="","",IF(COUNTIF($C$9:$C$508,C18)&gt;1,"Yes","No"))</f>
        <v/>
      </c>
      <c r="Q18" s="10" t="str">
        <f aca="false">IF(F18="","",IF(COUNTIF($F$9:$F$508,F18)&gt;1,"Yes","No"))</f>
        <v/>
      </c>
      <c r="R18" s="10" t="str">
        <f aca="false">IF(A18="","",IF(IF(M18&lt;&gt;"OK","PAN: "&amp;M18&amp;" | ","")&amp;IF(OR(N18="OK",N18="Unregistered"),"","GSTIN: "&amp;N18&amp;" | ")&amp;IF(O18&lt;&gt;"OK","IFSC: "&amp;O18&amp;" | ","")&amp;IF(P18="Yes","Duplicate PAN | ","")&amp;IF(Q18="Yes","Duplicate bank a/c | ","")&amp;IF(AND(OR(G18="Micro",G18="Small",G18="Medium"),H18=""),"Udyam no. missing | ","")&amp;IF(G18="","MSME status not captured | ","")&amp;IF(I18&lt;&gt;"Yes","PAN copy missing | ","")&amp;IF(J18&lt;&gt;"Yes","Bank proof missing | ","")&amp;IF(L18="","Not approved | ",IF(UPPER(TRIM(K18))=UPPER(TRIM(L18)),"Created and approved by same person | ",""))="","Ready",LEFT(IF(M18&lt;&gt;"OK","PAN: "&amp;M18&amp;" | ","")&amp;IF(OR(N18="OK",N18="Unregistered"),"","GSTIN: "&amp;N18&amp;" | ")&amp;IF(O18&lt;&gt;"OK","IFSC: "&amp;O18&amp;" | ","")&amp;IF(P18="Yes","Duplicate PAN | ","")&amp;IF(Q18="Yes","Duplicate bank a/c | ","")&amp;IF(AND(OR(G18="Micro",G18="Small",G18="Medium"),H18=""),"Udyam no. missing | ","")&amp;IF(G18="","MSME status not captured | ","")&amp;IF(I18&lt;&gt;"Yes","PAN copy missing | ","")&amp;IF(J18&lt;&gt;"Yes","Bank proof missing | ","")&amp;IF(L18="","Not approved | ",IF(UPPER(TRIM(K18))=UPPER(TRIM(L18)),"Created and approved by same person | ","")),LEN(IF(M18&lt;&gt;"OK","PAN: "&amp;M18&amp;" | ","")&amp;IF(OR(N18="OK",N18="Unregistered"),"","GSTIN: "&amp;N18&amp;" | ")&amp;IF(O18&lt;&gt;"OK","IFSC: "&amp;O18&amp;" | ","")&amp;IF(P18="Yes","Duplicate PAN | ","")&amp;IF(Q18="Yes","Duplicate bank a/c | ","")&amp;IF(AND(OR(G18="Micro",G18="Small",G18="Medium"),H18=""),"Udyam no. missing | ","")&amp;IF(G18="","MSME status not captured | ","")&amp;IF(I18&lt;&gt;"Yes","PAN copy missing | ","")&amp;IF(J18&lt;&gt;"Yes","Bank proof missing | ","")&amp;IF(L18="","Not approved | ",IF(UPPER(TRIM(K18))=UPPER(TRIM(L18)),"Created and approved by same person | ","")))-3)))</f>
        <v/>
      </c>
    </row>
    <row r="19" customFormat="false" ht="15" hidden="false" customHeight="false" outlineLevel="0" collapsed="false">
      <c r="A19" s="19"/>
      <c r="B19" s="19"/>
      <c r="C19" s="19"/>
      <c r="D19" s="19"/>
      <c r="E19" s="19"/>
      <c r="F19" s="19"/>
      <c r="G19" s="19"/>
      <c r="H19" s="19"/>
      <c r="I19" s="19"/>
      <c r="J19" s="19"/>
      <c r="K19" s="19"/>
      <c r="L19" s="19"/>
      <c r="M19" s="10" t="str">
        <f aca="false">IF(C19="","Missing",IF(IFERROR(AND(LEN(UPPER(TRIM(C19)))=10,SUMPRODUCT(--(ABS(CODE(MID(UPPER(TRIM(C19)),{1,2,3,4,5,10},1))-77.5)&lt;=12.5))=6,SUMPRODUCT(--(ABS(CODE(MID(UPPER(TRIM(C19)),{6,7,8,9},1))-52.5)&lt;=4.5))=4),FALSE()),"OK","Bad format"))</f>
        <v>Missing</v>
      </c>
      <c r="N19" s="10" t="str">
        <f aca="false">IF(D19="","Unregistered",IF(LEN(UPPER(TRIM(D19)))&lt;&gt;15,"Bad length",IF(NOT(ISNUMBER(--LEFT(UPPER(TRIM(D19)),2))),"Bad state code",IF(MID(UPPER(TRIM(D19)),3,10)&lt;&gt;UPPER(TRIM(C19)),"PAN mismatch","OK"))))</f>
        <v>Unregistered</v>
      </c>
      <c r="O19" s="10" t="str">
        <f aca="false">IF(E19="","Missing",IF(AND(LEN(UPPER(TRIM(E19)))=11,MID(UPPER(TRIM(E19)),5,1)="0"),"OK","Bad format"))</f>
        <v>Missing</v>
      </c>
      <c r="P19" s="10" t="str">
        <f aca="false">IF(C19="","",IF(COUNTIF($C$9:$C$508,C19)&gt;1,"Yes","No"))</f>
        <v/>
      </c>
      <c r="Q19" s="10" t="str">
        <f aca="false">IF(F19="","",IF(COUNTIF($F$9:$F$508,F19)&gt;1,"Yes","No"))</f>
        <v/>
      </c>
      <c r="R19" s="10" t="str">
        <f aca="false">IF(A19="","",IF(IF(M19&lt;&gt;"OK","PAN: "&amp;M19&amp;" | ","")&amp;IF(OR(N19="OK",N19="Unregistered"),"","GSTIN: "&amp;N19&amp;" | ")&amp;IF(O19&lt;&gt;"OK","IFSC: "&amp;O19&amp;" | ","")&amp;IF(P19="Yes","Duplicate PAN | ","")&amp;IF(Q19="Yes","Duplicate bank a/c | ","")&amp;IF(AND(OR(G19="Micro",G19="Small",G19="Medium"),H19=""),"Udyam no. missing | ","")&amp;IF(G19="","MSME status not captured | ","")&amp;IF(I19&lt;&gt;"Yes","PAN copy missing | ","")&amp;IF(J19&lt;&gt;"Yes","Bank proof missing | ","")&amp;IF(L19="","Not approved | ",IF(UPPER(TRIM(K19))=UPPER(TRIM(L19)),"Created and approved by same person | ",""))="","Ready",LEFT(IF(M19&lt;&gt;"OK","PAN: "&amp;M19&amp;" | ","")&amp;IF(OR(N19="OK",N19="Unregistered"),"","GSTIN: "&amp;N19&amp;" | ")&amp;IF(O19&lt;&gt;"OK","IFSC: "&amp;O19&amp;" | ","")&amp;IF(P19="Yes","Duplicate PAN | ","")&amp;IF(Q19="Yes","Duplicate bank a/c | ","")&amp;IF(AND(OR(G19="Micro",G19="Small",G19="Medium"),H19=""),"Udyam no. missing | ","")&amp;IF(G19="","MSME status not captured | ","")&amp;IF(I19&lt;&gt;"Yes","PAN copy missing | ","")&amp;IF(J19&lt;&gt;"Yes","Bank proof missing | ","")&amp;IF(L19="","Not approved | ",IF(UPPER(TRIM(K19))=UPPER(TRIM(L19)),"Created and approved by same person | ","")),LEN(IF(M19&lt;&gt;"OK","PAN: "&amp;M19&amp;" | ","")&amp;IF(OR(N19="OK",N19="Unregistered"),"","GSTIN: "&amp;N19&amp;" | ")&amp;IF(O19&lt;&gt;"OK","IFSC: "&amp;O19&amp;" | ","")&amp;IF(P19="Yes","Duplicate PAN | ","")&amp;IF(Q19="Yes","Duplicate bank a/c | ","")&amp;IF(AND(OR(G19="Micro",G19="Small",G19="Medium"),H19=""),"Udyam no. missing | ","")&amp;IF(G19="","MSME status not captured | ","")&amp;IF(I19&lt;&gt;"Yes","PAN copy missing | ","")&amp;IF(J19&lt;&gt;"Yes","Bank proof missing | ","")&amp;IF(L19="","Not approved | ",IF(UPPER(TRIM(K19))=UPPER(TRIM(L19)),"Created and approved by same person | ","")))-3)))</f>
        <v/>
      </c>
    </row>
    <row r="20" customFormat="false" ht="15" hidden="false" customHeight="false" outlineLevel="0" collapsed="false">
      <c r="A20" s="19"/>
      <c r="B20" s="19"/>
      <c r="C20" s="19"/>
      <c r="D20" s="19"/>
      <c r="E20" s="19"/>
      <c r="F20" s="19"/>
      <c r="G20" s="19"/>
      <c r="H20" s="19"/>
      <c r="I20" s="19"/>
      <c r="J20" s="19"/>
      <c r="K20" s="19"/>
      <c r="L20" s="19"/>
      <c r="M20" s="10" t="str">
        <f aca="false">IF(C20="","Missing",IF(IFERROR(AND(LEN(UPPER(TRIM(C20)))=10,SUMPRODUCT(--(ABS(CODE(MID(UPPER(TRIM(C20)),{1,2,3,4,5,10},1))-77.5)&lt;=12.5))=6,SUMPRODUCT(--(ABS(CODE(MID(UPPER(TRIM(C20)),{6,7,8,9},1))-52.5)&lt;=4.5))=4),FALSE()),"OK","Bad format"))</f>
        <v>Missing</v>
      </c>
      <c r="N20" s="10" t="str">
        <f aca="false">IF(D20="","Unregistered",IF(LEN(UPPER(TRIM(D20)))&lt;&gt;15,"Bad length",IF(NOT(ISNUMBER(--LEFT(UPPER(TRIM(D20)),2))),"Bad state code",IF(MID(UPPER(TRIM(D20)),3,10)&lt;&gt;UPPER(TRIM(C20)),"PAN mismatch","OK"))))</f>
        <v>Unregistered</v>
      </c>
      <c r="O20" s="10" t="str">
        <f aca="false">IF(E20="","Missing",IF(AND(LEN(UPPER(TRIM(E20)))=11,MID(UPPER(TRIM(E20)),5,1)="0"),"OK","Bad format"))</f>
        <v>Missing</v>
      </c>
      <c r="P20" s="10" t="str">
        <f aca="false">IF(C20="","",IF(COUNTIF($C$9:$C$508,C20)&gt;1,"Yes","No"))</f>
        <v/>
      </c>
      <c r="Q20" s="10" t="str">
        <f aca="false">IF(F20="","",IF(COUNTIF($F$9:$F$508,F20)&gt;1,"Yes","No"))</f>
        <v/>
      </c>
      <c r="R20" s="10" t="str">
        <f aca="false">IF(A20="","",IF(IF(M20&lt;&gt;"OK","PAN: "&amp;M20&amp;" | ","")&amp;IF(OR(N20="OK",N20="Unregistered"),"","GSTIN: "&amp;N20&amp;" | ")&amp;IF(O20&lt;&gt;"OK","IFSC: "&amp;O20&amp;" | ","")&amp;IF(P20="Yes","Duplicate PAN | ","")&amp;IF(Q20="Yes","Duplicate bank a/c | ","")&amp;IF(AND(OR(G20="Micro",G20="Small",G20="Medium"),H20=""),"Udyam no. missing | ","")&amp;IF(G20="","MSME status not captured | ","")&amp;IF(I20&lt;&gt;"Yes","PAN copy missing | ","")&amp;IF(J20&lt;&gt;"Yes","Bank proof missing | ","")&amp;IF(L20="","Not approved | ",IF(UPPER(TRIM(K20))=UPPER(TRIM(L20)),"Created and approved by same person | ",""))="","Ready",LEFT(IF(M20&lt;&gt;"OK","PAN: "&amp;M20&amp;" | ","")&amp;IF(OR(N20="OK",N20="Unregistered"),"","GSTIN: "&amp;N20&amp;" | ")&amp;IF(O20&lt;&gt;"OK","IFSC: "&amp;O20&amp;" | ","")&amp;IF(P20="Yes","Duplicate PAN | ","")&amp;IF(Q20="Yes","Duplicate bank a/c | ","")&amp;IF(AND(OR(G20="Micro",G20="Small",G20="Medium"),H20=""),"Udyam no. missing | ","")&amp;IF(G20="","MSME status not captured | ","")&amp;IF(I20&lt;&gt;"Yes","PAN copy missing | ","")&amp;IF(J20&lt;&gt;"Yes","Bank proof missing | ","")&amp;IF(L20="","Not approved | ",IF(UPPER(TRIM(K20))=UPPER(TRIM(L20)),"Created and approved by same person | ","")),LEN(IF(M20&lt;&gt;"OK","PAN: "&amp;M20&amp;" | ","")&amp;IF(OR(N20="OK",N20="Unregistered"),"","GSTIN: "&amp;N20&amp;" | ")&amp;IF(O20&lt;&gt;"OK","IFSC: "&amp;O20&amp;" | ","")&amp;IF(P20="Yes","Duplicate PAN | ","")&amp;IF(Q20="Yes","Duplicate bank a/c | ","")&amp;IF(AND(OR(G20="Micro",G20="Small",G20="Medium"),H20=""),"Udyam no. missing | ","")&amp;IF(G20="","MSME status not captured | ","")&amp;IF(I20&lt;&gt;"Yes","PAN copy missing | ","")&amp;IF(J20&lt;&gt;"Yes","Bank proof missing | ","")&amp;IF(L20="","Not approved | ",IF(UPPER(TRIM(K20))=UPPER(TRIM(L20)),"Created and approved by same person | ","")))-3)))</f>
        <v/>
      </c>
    </row>
    <row r="21" customFormat="false" ht="15" hidden="false" customHeight="false" outlineLevel="0" collapsed="false">
      <c r="A21" s="19"/>
      <c r="B21" s="19"/>
      <c r="C21" s="19"/>
      <c r="D21" s="19"/>
      <c r="E21" s="19"/>
      <c r="F21" s="19"/>
      <c r="G21" s="19"/>
      <c r="H21" s="19"/>
      <c r="I21" s="19"/>
      <c r="J21" s="19"/>
      <c r="K21" s="19"/>
      <c r="L21" s="19"/>
      <c r="M21" s="10" t="str">
        <f aca="false">IF(C21="","Missing",IF(IFERROR(AND(LEN(UPPER(TRIM(C21)))=10,SUMPRODUCT(--(ABS(CODE(MID(UPPER(TRIM(C21)),{1,2,3,4,5,10},1))-77.5)&lt;=12.5))=6,SUMPRODUCT(--(ABS(CODE(MID(UPPER(TRIM(C21)),{6,7,8,9},1))-52.5)&lt;=4.5))=4),FALSE()),"OK","Bad format"))</f>
        <v>Missing</v>
      </c>
      <c r="N21" s="10" t="str">
        <f aca="false">IF(D21="","Unregistered",IF(LEN(UPPER(TRIM(D21)))&lt;&gt;15,"Bad length",IF(NOT(ISNUMBER(--LEFT(UPPER(TRIM(D21)),2))),"Bad state code",IF(MID(UPPER(TRIM(D21)),3,10)&lt;&gt;UPPER(TRIM(C21)),"PAN mismatch","OK"))))</f>
        <v>Unregistered</v>
      </c>
      <c r="O21" s="10" t="str">
        <f aca="false">IF(E21="","Missing",IF(AND(LEN(UPPER(TRIM(E21)))=11,MID(UPPER(TRIM(E21)),5,1)="0"),"OK","Bad format"))</f>
        <v>Missing</v>
      </c>
      <c r="P21" s="10" t="str">
        <f aca="false">IF(C21="","",IF(COUNTIF($C$9:$C$508,C21)&gt;1,"Yes","No"))</f>
        <v/>
      </c>
      <c r="Q21" s="10" t="str">
        <f aca="false">IF(F21="","",IF(COUNTIF($F$9:$F$508,F21)&gt;1,"Yes","No"))</f>
        <v/>
      </c>
      <c r="R21" s="10" t="str">
        <f aca="false">IF(A21="","",IF(IF(M21&lt;&gt;"OK","PAN: "&amp;M21&amp;" | ","")&amp;IF(OR(N21="OK",N21="Unregistered"),"","GSTIN: "&amp;N21&amp;" | ")&amp;IF(O21&lt;&gt;"OK","IFSC: "&amp;O21&amp;" | ","")&amp;IF(P21="Yes","Duplicate PAN | ","")&amp;IF(Q21="Yes","Duplicate bank a/c | ","")&amp;IF(AND(OR(G21="Micro",G21="Small",G21="Medium"),H21=""),"Udyam no. missing | ","")&amp;IF(G21="","MSME status not captured | ","")&amp;IF(I21&lt;&gt;"Yes","PAN copy missing | ","")&amp;IF(J21&lt;&gt;"Yes","Bank proof missing | ","")&amp;IF(L21="","Not approved | ",IF(UPPER(TRIM(K21))=UPPER(TRIM(L21)),"Created and approved by same person | ",""))="","Ready",LEFT(IF(M21&lt;&gt;"OK","PAN: "&amp;M21&amp;" | ","")&amp;IF(OR(N21="OK",N21="Unregistered"),"","GSTIN: "&amp;N21&amp;" | ")&amp;IF(O21&lt;&gt;"OK","IFSC: "&amp;O21&amp;" | ","")&amp;IF(P21="Yes","Duplicate PAN | ","")&amp;IF(Q21="Yes","Duplicate bank a/c | ","")&amp;IF(AND(OR(G21="Micro",G21="Small",G21="Medium"),H21=""),"Udyam no. missing | ","")&amp;IF(G21="","MSME status not captured | ","")&amp;IF(I21&lt;&gt;"Yes","PAN copy missing | ","")&amp;IF(J21&lt;&gt;"Yes","Bank proof missing | ","")&amp;IF(L21="","Not approved | ",IF(UPPER(TRIM(K21))=UPPER(TRIM(L21)),"Created and approved by same person | ","")),LEN(IF(M21&lt;&gt;"OK","PAN: "&amp;M21&amp;" | ","")&amp;IF(OR(N21="OK",N21="Unregistered"),"","GSTIN: "&amp;N21&amp;" | ")&amp;IF(O21&lt;&gt;"OK","IFSC: "&amp;O21&amp;" | ","")&amp;IF(P21="Yes","Duplicate PAN | ","")&amp;IF(Q21="Yes","Duplicate bank a/c | ","")&amp;IF(AND(OR(G21="Micro",G21="Small",G21="Medium"),H21=""),"Udyam no. missing | ","")&amp;IF(G21="","MSME status not captured | ","")&amp;IF(I21&lt;&gt;"Yes","PAN copy missing | ","")&amp;IF(J21&lt;&gt;"Yes","Bank proof missing | ","")&amp;IF(L21="","Not approved | ",IF(UPPER(TRIM(K21))=UPPER(TRIM(L21)),"Created and approved by same person | ","")))-3)))</f>
        <v/>
      </c>
    </row>
    <row r="22" customFormat="false" ht="15" hidden="false" customHeight="false" outlineLevel="0" collapsed="false">
      <c r="A22" s="19"/>
      <c r="B22" s="19"/>
      <c r="C22" s="19"/>
      <c r="D22" s="19"/>
      <c r="E22" s="19"/>
      <c r="F22" s="19"/>
      <c r="G22" s="19"/>
      <c r="H22" s="19"/>
      <c r="I22" s="19"/>
      <c r="J22" s="19"/>
      <c r="K22" s="19"/>
      <c r="L22" s="19"/>
      <c r="M22" s="10" t="str">
        <f aca="false">IF(C22="","Missing",IF(IFERROR(AND(LEN(UPPER(TRIM(C22)))=10,SUMPRODUCT(--(ABS(CODE(MID(UPPER(TRIM(C22)),{1,2,3,4,5,10},1))-77.5)&lt;=12.5))=6,SUMPRODUCT(--(ABS(CODE(MID(UPPER(TRIM(C22)),{6,7,8,9},1))-52.5)&lt;=4.5))=4),FALSE()),"OK","Bad format"))</f>
        <v>Missing</v>
      </c>
      <c r="N22" s="10" t="str">
        <f aca="false">IF(D22="","Unregistered",IF(LEN(UPPER(TRIM(D22)))&lt;&gt;15,"Bad length",IF(NOT(ISNUMBER(--LEFT(UPPER(TRIM(D22)),2))),"Bad state code",IF(MID(UPPER(TRIM(D22)),3,10)&lt;&gt;UPPER(TRIM(C22)),"PAN mismatch","OK"))))</f>
        <v>Unregistered</v>
      </c>
      <c r="O22" s="10" t="str">
        <f aca="false">IF(E22="","Missing",IF(AND(LEN(UPPER(TRIM(E22)))=11,MID(UPPER(TRIM(E22)),5,1)="0"),"OK","Bad format"))</f>
        <v>Missing</v>
      </c>
      <c r="P22" s="10" t="str">
        <f aca="false">IF(C22="","",IF(COUNTIF($C$9:$C$508,C22)&gt;1,"Yes","No"))</f>
        <v/>
      </c>
      <c r="Q22" s="10" t="str">
        <f aca="false">IF(F22="","",IF(COUNTIF($F$9:$F$508,F22)&gt;1,"Yes","No"))</f>
        <v/>
      </c>
      <c r="R22" s="10" t="str">
        <f aca="false">IF(A22="","",IF(IF(M22&lt;&gt;"OK","PAN: "&amp;M22&amp;" | ","")&amp;IF(OR(N22="OK",N22="Unregistered"),"","GSTIN: "&amp;N22&amp;" | ")&amp;IF(O22&lt;&gt;"OK","IFSC: "&amp;O22&amp;" | ","")&amp;IF(P22="Yes","Duplicate PAN | ","")&amp;IF(Q22="Yes","Duplicate bank a/c | ","")&amp;IF(AND(OR(G22="Micro",G22="Small",G22="Medium"),H22=""),"Udyam no. missing | ","")&amp;IF(G22="","MSME status not captured | ","")&amp;IF(I22&lt;&gt;"Yes","PAN copy missing | ","")&amp;IF(J22&lt;&gt;"Yes","Bank proof missing | ","")&amp;IF(L22="","Not approved | ",IF(UPPER(TRIM(K22))=UPPER(TRIM(L22)),"Created and approved by same person | ",""))="","Ready",LEFT(IF(M22&lt;&gt;"OK","PAN: "&amp;M22&amp;" | ","")&amp;IF(OR(N22="OK",N22="Unregistered"),"","GSTIN: "&amp;N22&amp;" | ")&amp;IF(O22&lt;&gt;"OK","IFSC: "&amp;O22&amp;" | ","")&amp;IF(P22="Yes","Duplicate PAN | ","")&amp;IF(Q22="Yes","Duplicate bank a/c | ","")&amp;IF(AND(OR(G22="Micro",G22="Small",G22="Medium"),H22=""),"Udyam no. missing | ","")&amp;IF(G22="","MSME status not captured | ","")&amp;IF(I22&lt;&gt;"Yes","PAN copy missing | ","")&amp;IF(J22&lt;&gt;"Yes","Bank proof missing | ","")&amp;IF(L22="","Not approved | ",IF(UPPER(TRIM(K22))=UPPER(TRIM(L22)),"Created and approved by same person | ","")),LEN(IF(M22&lt;&gt;"OK","PAN: "&amp;M22&amp;" | ","")&amp;IF(OR(N22="OK",N22="Unregistered"),"","GSTIN: "&amp;N22&amp;" | ")&amp;IF(O22&lt;&gt;"OK","IFSC: "&amp;O22&amp;" | ","")&amp;IF(P22="Yes","Duplicate PAN | ","")&amp;IF(Q22="Yes","Duplicate bank a/c | ","")&amp;IF(AND(OR(G22="Micro",G22="Small",G22="Medium"),H22=""),"Udyam no. missing | ","")&amp;IF(G22="","MSME status not captured | ","")&amp;IF(I22&lt;&gt;"Yes","PAN copy missing | ","")&amp;IF(J22&lt;&gt;"Yes","Bank proof missing | ","")&amp;IF(L22="","Not approved | ",IF(UPPER(TRIM(K22))=UPPER(TRIM(L22)),"Created and approved by same person | ","")))-3)))</f>
        <v/>
      </c>
    </row>
    <row r="23" customFormat="false" ht="15" hidden="false" customHeight="false" outlineLevel="0" collapsed="false">
      <c r="A23" s="19"/>
      <c r="B23" s="19"/>
      <c r="C23" s="19"/>
      <c r="D23" s="19"/>
      <c r="E23" s="19"/>
      <c r="F23" s="19"/>
      <c r="G23" s="19"/>
      <c r="H23" s="19"/>
      <c r="I23" s="19"/>
      <c r="J23" s="19"/>
      <c r="K23" s="19"/>
      <c r="L23" s="19"/>
      <c r="M23" s="10" t="str">
        <f aca="false">IF(C23="","Missing",IF(IFERROR(AND(LEN(UPPER(TRIM(C23)))=10,SUMPRODUCT(--(ABS(CODE(MID(UPPER(TRIM(C23)),{1,2,3,4,5,10},1))-77.5)&lt;=12.5))=6,SUMPRODUCT(--(ABS(CODE(MID(UPPER(TRIM(C23)),{6,7,8,9},1))-52.5)&lt;=4.5))=4),FALSE()),"OK","Bad format"))</f>
        <v>Missing</v>
      </c>
      <c r="N23" s="10" t="str">
        <f aca="false">IF(D23="","Unregistered",IF(LEN(UPPER(TRIM(D23)))&lt;&gt;15,"Bad length",IF(NOT(ISNUMBER(--LEFT(UPPER(TRIM(D23)),2))),"Bad state code",IF(MID(UPPER(TRIM(D23)),3,10)&lt;&gt;UPPER(TRIM(C23)),"PAN mismatch","OK"))))</f>
        <v>Unregistered</v>
      </c>
      <c r="O23" s="10" t="str">
        <f aca="false">IF(E23="","Missing",IF(AND(LEN(UPPER(TRIM(E23)))=11,MID(UPPER(TRIM(E23)),5,1)="0"),"OK","Bad format"))</f>
        <v>Missing</v>
      </c>
      <c r="P23" s="10" t="str">
        <f aca="false">IF(C23="","",IF(COUNTIF($C$9:$C$508,C23)&gt;1,"Yes","No"))</f>
        <v/>
      </c>
      <c r="Q23" s="10" t="str">
        <f aca="false">IF(F23="","",IF(COUNTIF($F$9:$F$508,F23)&gt;1,"Yes","No"))</f>
        <v/>
      </c>
      <c r="R23" s="10" t="str">
        <f aca="false">IF(A23="","",IF(IF(M23&lt;&gt;"OK","PAN: "&amp;M23&amp;" | ","")&amp;IF(OR(N23="OK",N23="Unregistered"),"","GSTIN: "&amp;N23&amp;" | ")&amp;IF(O23&lt;&gt;"OK","IFSC: "&amp;O23&amp;" | ","")&amp;IF(P23="Yes","Duplicate PAN | ","")&amp;IF(Q23="Yes","Duplicate bank a/c | ","")&amp;IF(AND(OR(G23="Micro",G23="Small",G23="Medium"),H23=""),"Udyam no. missing | ","")&amp;IF(G23="","MSME status not captured | ","")&amp;IF(I23&lt;&gt;"Yes","PAN copy missing | ","")&amp;IF(J23&lt;&gt;"Yes","Bank proof missing | ","")&amp;IF(L23="","Not approved | ",IF(UPPER(TRIM(K23))=UPPER(TRIM(L23)),"Created and approved by same person | ",""))="","Ready",LEFT(IF(M23&lt;&gt;"OK","PAN: "&amp;M23&amp;" | ","")&amp;IF(OR(N23="OK",N23="Unregistered"),"","GSTIN: "&amp;N23&amp;" | ")&amp;IF(O23&lt;&gt;"OK","IFSC: "&amp;O23&amp;" | ","")&amp;IF(P23="Yes","Duplicate PAN | ","")&amp;IF(Q23="Yes","Duplicate bank a/c | ","")&amp;IF(AND(OR(G23="Micro",G23="Small",G23="Medium"),H23=""),"Udyam no. missing | ","")&amp;IF(G23="","MSME status not captured | ","")&amp;IF(I23&lt;&gt;"Yes","PAN copy missing | ","")&amp;IF(J23&lt;&gt;"Yes","Bank proof missing | ","")&amp;IF(L23="","Not approved | ",IF(UPPER(TRIM(K23))=UPPER(TRIM(L23)),"Created and approved by same person | ","")),LEN(IF(M23&lt;&gt;"OK","PAN: "&amp;M23&amp;" | ","")&amp;IF(OR(N23="OK",N23="Unregistered"),"","GSTIN: "&amp;N23&amp;" | ")&amp;IF(O23&lt;&gt;"OK","IFSC: "&amp;O23&amp;" | ","")&amp;IF(P23="Yes","Duplicate PAN | ","")&amp;IF(Q23="Yes","Duplicate bank a/c | ","")&amp;IF(AND(OR(G23="Micro",G23="Small",G23="Medium"),H23=""),"Udyam no. missing | ","")&amp;IF(G23="","MSME status not captured | ","")&amp;IF(I23&lt;&gt;"Yes","PAN copy missing | ","")&amp;IF(J23&lt;&gt;"Yes","Bank proof missing | ","")&amp;IF(L23="","Not approved | ",IF(UPPER(TRIM(K23))=UPPER(TRIM(L23)),"Created and approved by same person | ","")))-3)))</f>
        <v/>
      </c>
    </row>
    <row r="24" customFormat="false" ht="15" hidden="false" customHeight="false" outlineLevel="0" collapsed="false">
      <c r="A24" s="19"/>
      <c r="B24" s="19"/>
      <c r="C24" s="19"/>
      <c r="D24" s="19"/>
      <c r="E24" s="19"/>
      <c r="F24" s="19"/>
      <c r="G24" s="19"/>
      <c r="H24" s="19"/>
      <c r="I24" s="19"/>
      <c r="J24" s="19"/>
      <c r="K24" s="19"/>
      <c r="L24" s="19"/>
      <c r="M24" s="10" t="str">
        <f aca="false">IF(C24="","Missing",IF(IFERROR(AND(LEN(UPPER(TRIM(C24)))=10,SUMPRODUCT(--(ABS(CODE(MID(UPPER(TRIM(C24)),{1,2,3,4,5,10},1))-77.5)&lt;=12.5))=6,SUMPRODUCT(--(ABS(CODE(MID(UPPER(TRIM(C24)),{6,7,8,9},1))-52.5)&lt;=4.5))=4),FALSE()),"OK","Bad format"))</f>
        <v>Missing</v>
      </c>
      <c r="N24" s="10" t="str">
        <f aca="false">IF(D24="","Unregistered",IF(LEN(UPPER(TRIM(D24)))&lt;&gt;15,"Bad length",IF(NOT(ISNUMBER(--LEFT(UPPER(TRIM(D24)),2))),"Bad state code",IF(MID(UPPER(TRIM(D24)),3,10)&lt;&gt;UPPER(TRIM(C24)),"PAN mismatch","OK"))))</f>
        <v>Unregistered</v>
      </c>
      <c r="O24" s="10" t="str">
        <f aca="false">IF(E24="","Missing",IF(AND(LEN(UPPER(TRIM(E24)))=11,MID(UPPER(TRIM(E24)),5,1)="0"),"OK","Bad format"))</f>
        <v>Missing</v>
      </c>
      <c r="P24" s="10" t="str">
        <f aca="false">IF(C24="","",IF(COUNTIF($C$9:$C$508,C24)&gt;1,"Yes","No"))</f>
        <v/>
      </c>
      <c r="Q24" s="10" t="str">
        <f aca="false">IF(F24="","",IF(COUNTIF($F$9:$F$508,F24)&gt;1,"Yes","No"))</f>
        <v/>
      </c>
      <c r="R24" s="10" t="str">
        <f aca="false">IF(A24="","",IF(IF(M24&lt;&gt;"OK","PAN: "&amp;M24&amp;" | ","")&amp;IF(OR(N24="OK",N24="Unregistered"),"","GSTIN: "&amp;N24&amp;" | ")&amp;IF(O24&lt;&gt;"OK","IFSC: "&amp;O24&amp;" | ","")&amp;IF(P24="Yes","Duplicate PAN | ","")&amp;IF(Q24="Yes","Duplicate bank a/c | ","")&amp;IF(AND(OR(G24="Micro",G24="Small",G24="Medium"),H24=""),"Udyam no. missing | ","")&amp;IF(G24="","MSME status not captured | ","")&amp;IF(I24&lt;&gt;"Yes","PAN copy missing | ","")&amp;IF(J24&lt;&gt;"Yes","Bank proof missing | ","")&amp;IF(L24="","Not approved | ",IF(UPPER(TRIM(K24))=UPPER(TRIM(L24)),"Created and approved by same person | ",""))="","Ready",LEFT(IF(M24&lt;&gt;"OK","PAN: "&amp;M24&amp;" | ","")&amp;IF(OR(N24="OK",N24="Unregistered"),"","GSTIN: "&amp;N24&amp;" | ")&amp;IF(O24&lt;&gt;"OK","IFSC: "&amp;O24&amp;" | ","")&amp;IF(P24="Yes","Duplicate PAN | ","")&amp;IF(Q24="Yes","Duplicate bank a/c | ","")&amp;IF(AND(OR(G24="Micro",G24="Small",G24="Medium"),H24=""),"Udyam no. missing | ","")&amp;IF(G24="","MSME status not captured | ","")&amp;IF(I24&lt;&gt;"Yes","PAN copy missing | ","")&amp;IF(J24&lt;&gt;"Yes","Bank proof missing | ","")&amp;IF(L24="","Not approved | ",IF(UPPER(TRIM(K24))=UPPER(TRIM(L24)),"Created and approved by same person | ","")),LEN(IF(M24&lt;&gt;"OK","PAN: "&amp;M24&amp;" | ","")&amp;IF(OR(N24="OK",N24="Unregistered"),"","GSTIN: "&amp;N24&amp;" | ")&amp;IF(O24&lt;&gt;"OK","IFSC: "&amp;O24&amp;" | ","")&amp;IF(P24="Yes","Duplicate PAN | ","")&amp;IF(Q24="Yes","Duplicate bank a/c | ","")&amp;IF(AND(OR(G24="Micro",G24="Small",G24="Medium"),H24=""),"Udyam no. missing | ","")&amp;IF(G24="","MSME status not captured | ","")&amp;IF(I24&lt;&gt;"Yes","PAN copy missing | ","")&amp;IF(J24&lt;&gt;"Yes","Bank proof missing | ","")&amp;IF(L24="","Not approved | ",IF(UPPER(TRIM(K24))=UPPER(TRIM(L24)),"Created and approved by same person | ","")))-3)))</f>
        <v/>
      </c>
    </row>
    <row r="25" customFormat="false" ht="15" hidden="false" customHeight="false" outlineLevel="0" collapsed="false">
      <c r="A25" s="19"/>
      <c r="B25" s="19"/>
      <c r="C25" s="19"/>
      <c r="D25" s="19"/>
      <c r="E25" s="19"/>
      <c r="F25" s="19"/>
      <c r="G25" s="19"/>
      <c r="H25" s="19"/>
      <c r="I25" s="19"/>
      <c r="J25" s="19"/>
      <c r="K25" s="19"/>
      <c r="L25" s="19"/>
      <c r="M25" s="10" t="str">
        <f aca="false">IF(C25="","Missing",IF(IFERROR(AND(LEN(UPPER(TRIM(C25)))=10,SUMPRODUCT(--(ABS(CODE(MID(UPPER(TRIM(C25)),{1,2,3,4,5,10},1))-77.5)&lt;=12.5))=6,SUMPRODUCT(--(ABS(CODE(MID(UPPER(TRIM(C25)),{6,7,8,9},1))-52.5)&lt;=4.5))=4),FALSE()),"OK","Bad format"))</f>
        <v>Missing</v>
      </c>
      <c r="N25" s="10" t="str">
        <f aca="false">IF(D25="","Unregistered",IF(LEN(UPPER(TRIM(D25)))&lt;&gt;15,"Bad length",IF(NOT(ISNUMBER(--LEFT(UPPER(TRIM(D25)),2))),"Bad state code",IF(MID(UPPER(TRIM(D25)),3,10)&lt;&gt;UPPER(TRIM(C25)),"PAN mismatch","OK"))))</f>
        <v>Unregistered</v>
      </c>
      <c r="O25" s="10" t="str">
        <f aca="false">IF(E25="","Missing",IF(AND(LEN(UPPER(TRIM(E25)))=11,MID(UPPER(TRIM(E25)),5,1)="0"),"OK","Bad format"))</f>
        <v>Missing</v>
      </c>
      <c r="P25" s="10" t="str">
        <f aca="false">IF(C25="","",IF(COUNTIF($C$9:$C$508,C25)&gt;1,"Yes","No"))</f>
        <v/>
      </c>
      <c r="Q25" s="10" t="str">
        <f aca="false">IF(F25="","",IF(COUNTIF($F$9:$F$508,F25)&gt;1,"Yes","No"))</f>
        <v/>
      </c>
      <c r="R25" s="10" t="str">
        <f aca="false">IF(A25="","",IF(IF(M25&lt;&gt;"OK","PAN: "&amp;M25&amp;" | ","")&amp;IF(OR(N25="OK",N25="Unregistered"),"","GSTIN: "&amp;N25&amp;" | ")&amp;IF(O25&lt;&gt;"OK","IFSC: "&amp;O25&amp;" | ","")&amp;IF(P25="Yes","Duplicate PAN | ","")&amp;IF(Q25="Yes","Duplicate bank a/c | ","")&amp;IF(AND(OR(G25="Micro",G25="Small",G25="Medium"),H25=""),"Udyam no. missing | ","")&amp;IF(G25="","MSME status not captured | ","")&amp;IF(I25&lt;&gt;"Yes","PAN copy missing | ","")&amp;IF(J25&lt;&gt;"Yes","Bank proof missing | ","")&amp;IF(L25="","Not approved | ",IF(UPPER(TRIM(K25))=UPPER(TRIM(L25)),"Created and approved by same person | ",""))="","Ready",LEFT(IF(M25&lt;&gt;"OK","PAN: "&amp;M25&amp;" | ","")&amp;IF(OR(N25="OK",N25="Unregistered"),"","GSTIN: "&amp;N25&amp;" | ")&amp;IF(O25&lt;&gt;"OK","IFSC: "&amp;O25&amp;" | ","")&amp;IF(P25="Yes","Duplicate PAN | ","")&amp;IF(Q25="Yes","Duplicate bank a/c | ","")&amp;IF(AND(OR(G25="Micro",G25="Small",G25="Medium"),H25=""),"Udyam no. missing | ","")&amp;IF(G25="","MSME status not captured | ","")&amp;IF(I25&lt;&gt;"Yes","PAN copy missing | ","")&amp;IF(J25&lt;&gt;"Yes","Bank proof missing | ","")&amp;IF(L25="","Not approved | ",IF(UPPER(TRIM(K25))=UPPER(TRIM(L25)),"Created and approved by same person | ","")),LEN(IF(M25&lt;&gt;"OK","PAN: "&amp;M25&amp;" | ","")&amp;IF(OR(N25="OK",N25="Unregistered"),"","GSTIN: "&amp;N25&amp;" | ")&amp;IF(O25&lt;&gt;"OK","IFSC: "&amp;O25&amp;" | ","")&amp;IF(P25="Yes","Duplicate PAN | ","")&amp;IF(Q25="Yes","Duplicate bank a/c | ","")&amp;IF(AND(OR(G25="Micro",G25="Small",G25="Medium"),H25=""),"Udyam no. missing | ","")&amp;IF(G25="","MSME status not captured | ","")&amp;IF(I25&lt;&gt;"Yes","PAN copy missing | ","")&amp;IF(J25&lt;&gt;"Yes","Bank proof missing | ","")&amp;IF(L25="","Not approved | ",IF(UPPER(TRIM(K25))=UPPER(TRIM(L25)),"Created and approved by same person | ","")))-3)))</f>
        <v/>
      </c>
    </row>
    <row r="26" customFormat="false" ht="15" hidden="false" customHeight="false" outlineLevel="0" collapsed="false">
      <c r="A26" s="19"/>
      <c r="B26" s="19"/>
      <c r="C26" s="19"/>
      <c r="D26" s="19"/>
      <c r="E26" s="19"/>
      <c r="F26" s="19"/>
      <c r="G26" s="19"/>
      <c r="H26" s="19"/>
      <c r="I26" s="19"/>
      <c r="J26" s="19"/>
      <c r="K26" s="19"/>
      <c r="L26" s="19"/>
      <c r="M26" s="10" t="str">
        <f aca="false">IF(C26="","Missing",IF(IFERROR(AND(LEN(UPPER(TRIM(C26)))=10,SUMPRODUCT(--(ABS(CODE(MID(UPPER(TRIM(C26)),{1,2,3,4,5,10},1))-77.5)&lt;=12.5))=6,SUMPRODUCT(--(ABS(CODE(MID(UPPER(TRIM(C26)),{6,7,8,9},1))-52.5)&lt;=4.5))=4),FALSE()),"OK","Bad format"))</f>
        <v>Missing</v>
      </c>
      <c r="N26" s="10" t="str">
        <f aca="false">IF(D26="","Unregistered",IF(LEN(UPPER(TRIM(D26)))&lt;&gt;15,"Bad length",IF(NOT(ISNUMBER(--LEFT(UPPER(TRIM(D26)),2))),"Bad state code",IF(MID(UPPER(TRIM(D26)),3,10)&lt;&gt;UPPER(TRIM(C26)),"PAN mismatch","OK"))))</f>
        <v>Unregistered</v>
      </c>
      <c r="O26" s="10" t="str">
        <f aca="false">IF(E26="","Missing",IF(AND(LEN(UPPER(TRIM(E26)))=11,MID(UPPER(TRIM(E26)),5,1)="0"),"OK","Bad format"))</f>
        <v>Missing</v>
      </c>
      <c r="P26" s="10" t="str">
        <f aca="false">IF(C26="","",IF(COUNTIF($C$9:$C$508,C26)&gt;1,"Yes","No"))</f>
        <v/>
      </c>
      <c r="Q26" s="10" t="str">
        <f aca="false">IF(F26="","",IF(COUNTIF($F$9:$F$508,F26)&gt;1,"Yes","No"))</f>
        <v/>
      </c>
      <c r="R26" s="10" t="str">
        <f aca="false">IF(A26="","",IF(IF(M26&lt;&gt;"OK","PAN: "&amp;M26&amp;" | ","")&amp;IF(OR(N26="OK",N26="Unregistered"),"","GSTIN: "&amp;N26&amp;" | ")&amp;IF(O26&lt;&gt;"OK","IFSC: "&amp;O26&amp;" | ","")&amp;IF(P26="Yes","Duplicate PAN | ","")&amp;IF(Q26="Yes","Duplicate bank a/c | ","")&amp;IF(AND(OR(G26="Micro",G26="Small",G26="Medium"),H26=""),"Udyam no. missing | ","")&amp;IF(G26="","MSME status not captured | ","")&amp;IF(I26&lt;&gt;"Yes","PAN copy missing | ","")&amp;IF(J26&lt;&gt;"Yes","Bank proof missing | ","")&amp;IF(L26="","Not approved | ",IF(UPPER(TRIM(K26))=UPPER(TRIM(L26)),"Created and approved by same person | ",""))="","Ready",LEFT(IF(M26&lt;&gt;"OK","PAN: "&amp;M26&amp;" | ","")&amp;IF(OR(N26="OK",N26="Unregistered"),"","GSTIN: "&amp;N26&amp;" | ")&amp;IF(O26&lt;&gt;"OK","IFSC: "&amp;O26&amp;" | ","")&amp;IF(P26="Yes","Duplicate PAN | ","")&amp;IF(Q26="Yes","Duplicate bank a/c | ","")&amp;IF(AND(OR(G26="Micro",G26="Small",G26="Medium"),H26=""),"Udyam no. missing | ","")&amp;IF(G26="","MSME status not captured | ","")&amp;IF(I26&lt;&gt;"Yes","PAN copy missing | ","")&amp;IF(J26&lt;&gt;"Yes","Bank proof missing | ","")&amp;IF(L26="","Not approved | ",IF(UPPER(TRIM(K26))=UPPER(TRIM(L26)),"Created and approved by same person | ","")),LEN(IF(M26&lt;&gt;"OK","PAN: "&amp;M26&amp;" | ","")&amp;IF(OR(N26="OK",N26="Unregistered"),"","GSTIN: "&amp;N26&amp;" | ")&amp;IF(O26&lt;&gt;"OK","IFSC: "&amp;O26&amp;" | ","")&amp;IF(P26="Yes","Duplicate PAN | ","")&amp;IF(Q26="Yes","Duplicate bank a/c | ","")&amp;IF(AND(OR(G26="Micro",G26="Small",G26="Medium"),H26=""),"Udyam no. missing | ","")&amp;IF(G26="","MSME status not captured | ","")&amp;IF(I26&lt;&gt;"Yes","PAN copy missing | ","")&amp;IF(J26&lt;&gt;"Yes","Bank proof missing | ","")&amp;IF(L26="","Not approved | ",IF(UPPER(TRIM(K26))=UPPER(TRIM(L26)),"Created and approved by same person | ","")))-3)))</f>
        <v/>
      </c>
    </row>
    <row r="27" customFormat="false" ht="15" hidden="false" customHeight="false" outlineLevel="0" collapsed="false">
      <c r="A27" s="19"/>
      <c r="B27" s="19"/>
      <c r="C27" s="19"/>
      <c r="D27" s="19"/>
      <c r="E27" s="19"/>
      <c r="F27" s="19"/>
      <c r="G27" s="19"/>
      <c r="H27" s="19"/>
      <c r="I27" s="19"/>
      <c r="J27" s="19"/>
      <c r="K27" s="19"/>
      <c r="L27" s="19"/>
      <c r="M27" s="10" t="str">
        <f aca="false">IF(C27="","Missing",IF(IFERROR(AND(LEN(UPPER(TRIM(C27)))=10,SUMPRODUCT(--(ABS(CODE(MID(UPPER(TRIM(C27)),{1,2,3,4,5,10},1))-77.5)&lt;=12.5))=6,SUMPRODUCT(--(ABS(CODE(MID(UPPER(TRIM(C27)),{6,7,8,9},1))-52.5)&lt;=4.5))=4),FALSE()),"OK","Bad format"))</f>
        <v>Missing</v>
      </c>
      <c r="N27" s="10" t="str">
        <f aca="false">IF(D27="","Unregistered",IF(LEN(UPPER(TRIM(D27)))&lt;&gt;15,"Bad length",IF(NOT(ISNUMBER(--LEFT(UPPER(TRIM(D27)),2))),"Bad state code",IF(MID(UPPER(TRIM(D27)),3,10)&lt;&gt;UPPER(TRIM(C27)),"PAN mismatch","OK"))))</f>
        <v>Unregistered</v>
      </c>
      <c r="O27" s="10" t="str">
        <f aca="false">IF(E27="","Missing",IF(AND(LEN(UPPER(TRIM(E27)))=11,MID(UPPER(TRIM(E27)),5,1)="0"),"OK","Bad format"))</f>
        <v>Missing</v>
      </c>
      <c r="P27" s="10" t="str">
        <f aca="false">IF(C27="","",IF(COUNTIF($C$9:$C$508,C27)&gt;1,"Yes","No"))</f>
        <v/>
      </c>
      <c r="Q27" s="10" t="str">
        <f aca="false">IF(F27="","",IF(COUNTIF($F$9:$F$508,F27)&gt;1,"Yes","No"))</f>
        <v/>
      </c>
      <c r="R27" s="10" t="str">
        <f aca="false">IF(A27="","",IF(IF(M27&lt;&gt;"OK","PAN: "&amp;M27&amp;" | ","")&amp;IF(OR(N27="OK",N27="Unregistered"),"","GSTIN: "&amp;N27&amp;" | ")&amp;IF(O27&lt;&gt;"OK","IFSC: "&amp;O27&amp;" | ","")&amp;IF(P27="Yes","Duplicate PAN | ","")&amp;IF(Q27="Yes","Duplicate bank a/c | ","")&amp;IF(AND(OR(G27="Micro",G27="Small",G27="Medium"),H27=""),"Udyam no. missing | ","")&amp;IF(G27="","MSME status not captured | ","")&amp;IF(I27&lt;&gt;"Yes","PAN copy missing | ","")&amp;IF(J27&lt;&gt;"Yes","Bank proof missing | ","")&amp;IF(L27="","Not approved | ",IF(UPPER(TRIM(K27))=UPPER(TRIM(L27)),"Created and approved by same person | ",""))="","Ready",LEFT(IF(M27&lt;&gt;"OK","PAN: "&amp;M27&amp;" | ","")&amp;IF(OR(N27="OK",N27="Unregistered"),"","GSTIN: "&amp;N27&amp;" | ")&amp;IF(O27&lt;&gt;"OK","IFSC: "&amp;O27&amp;" | ","")&amp;IF(P27="Yes","Duplicate PAN | ","")&amp;IF(Q27="Yes","Duplicate bank a/c | ","")&amp;IF(AND(OR(G27="Micro",G27="Small",G27="Medium"),H27=""),"Udyam no. missing | ","")&amp;IF(G27="","MSME status not captured | ","")&amp;IF(I27&lt;&gt;"Yes","PAN copy missing | ","")&amp;IF(J27&lt;&gt;"Yes","Bank proof missing | ","")&amp;IF(L27="","Not approved | ",IF(UPPER(TRIM(K27))=UPPER(TRIM(L27)),"Created and approved by same person | ","")),LEN(IF(M27&lt;&gt;"OK","PAN: "&amp;M27&amp;" | ","")&amp;IF(OR(N27="OK",N27="Unregistered"),"","GSTIN: "&amp;N27&amp;" | ")&amp;IF(O27&lt;&gt;"OK","IFSC: "&amp;O27&amp;" | ","")&amp;IF(P27="Yes","Duplicate PAN | ","")&amp;IF(Q27="Yes","Duplicate bank a/c | ","")&amp;IF(AND(OR(G27="Micro",G27="Small",G27="Medium"),H27=""),"Udyam no. missing | ","")&amp;IF(G27="","MSME status not captured | ","")&amp;IF(I27&lt;&gt;"Yes","PAN copy missing | ","")&amp;IF(J27&lt;&gt;"Yes","Bank proof missing | ","")&amp;IF(L27="","Not approved | ",IF(UPPER(TRIM(K27))=UPPER(TRIM(L27)),"Created and approved by same person | ","")))-3)))</f>
        <v/>
      </c>
    </row>
    <row r="28" customFormat="false" ht="15" hidden="false" customHeight="false" outlineLevel="0" collapsed="false">
      <c r="A28" s="19"/>
      <c r="B28" s="19"/>
      <c r="C28" s="19"/>
      <c r="D28" s="19"/>
      <c r="E28" s="19"/>
      <c r="F28" s="19"/>
      <c r="G28" s="19"/>
      <c r="H28" s="19"/>
      <c r="I28" s="19"/>
      <c r="J28" s="19"/>
      <c r="K28" s="19"/>
      <c r="L28" s="19"/>
      <c r="M28" s="10" t="str">
        <f aca="false">IF(C28="","Missing",IF(IFERROR(AND(LEN(UPPER(TRIM(C28)))=10,SUMPRODUCT(--(ABS(CODE(MID(UPPER(TRIM(C28)),{1,2,3,4,5,10},1))-77.5)&lt;=12.5))=6,SUMPRODUCT(--(ABS(CODE(MID(UPPER(TRIM(C28)),{6,7,8,9},1))-52.5)&lt;=4.5))=4),FALSE()),"OK","Bad format"))</f>
        <v>Missing</v>
      </c>
      <c r="N28" s="10" t="str">
        <f aca="false">IF(D28="","Unregistered",IF(LEN(UPPER(TRIM(D28)))&lt;&gt;15,"Bad length",IF(NOT(ISNUMBER(--LEFT(UPPER(TRIM(D28)),2))),"Bad state code",IF(MID(UPPER(TRIM(D28)),3,10)&lt;&gt;UPPER(TRIM(C28)),"PAN mismatch","OK"))))</f>
        <v>Unregistered</v>
      </c>
      <c r="O28" s="10" t="str">
        <f aca="false">IF(E28="","Missing",IF(AND(LEN(UPPER(TRIM(E28)))=11,MID(UPPER(TRIM(E28)),5,1)="0"),"OK","Bad format"))</f>
        <v>Missing</v>
      </c>
      <c r="P28" s="10" t="str">
        <f aca="false">IF(C28="","",IF(COUNTIF($C$9:$C$508,C28)&gt;1,"Yes","No"))</f>
        <v/>
      </c>
      <c r="Q28" s="10" t="str">
        <f aca="false">IF(F28="","",IF(COUNTIF($F$9:$F$508,F28)&gt;1,"Yes","No"))</f>
        <v/>
      </c>
      <c r="R28" s="10" t="str">
        <f aca="false">IF(A28="","",IF(IF(M28&lt;&gt;"OK","PAN: "&amp;M28&amp;" | ","")&amp;IF(OR(N28="OK",N28="Unregistered"),"","GSTIN: "&amp;N28&amp;" | ")&amp;IF(O28&lt;&gt;"OK","IFSC: "&amp;O28&amp;" | ","")&amp;IF(P28="Yes","Duplicate PAN | ","")&amp;IF(Q28="Yes","Duplicate bank a/c | ","")&amp;IF(AND(OR(G28="Micro",G28="Small",G28="Medium"),H28=""),"Udyam no. missing | ","")&amp;IF(G28="","MSME status not captured | ","")&amp;IF(I28&lt;&gt;"Yes","PAN copy missing | ","")&amp;IF(J28&lt;&gt;"Yes","Bank proof missing | ","")&amp;IF(L28="","Not approved | ",IF(UPPER(TRIM(K28))=UPPER(TRIM(L28)),"Created and approved by same person | ",""))="","Ready",LEFT(IF(M28&lt;&gt;"OK","PAN: "&amp;M28&amp;" | ","")&amp;IF(OR(N28="OK",N28="Unregistered"),"","GSTIN: "&amp;N28&amp;" | ")&amp;IF(O28&lt;&gt;"OK","IFSC: "&amp;O28&amp;" | ","")&amp;IF(P28="Yes","Duplicate PAN | ","")&amp;IF(Q28="Yes","Duplicate bank a/c | ","")&amp;IF(AND(OR(G28="Micro",G28="Small",G28="Medium"),H28=""),"Udyam no. missing | ","")&amp;IF(G28="","MSME status not captured | ","")&amp;IF(I28&lt;&gt;"Yes","PAN copy missing | ","")&amp;IF(J28&lt;&gt;"Yes","Bank proof missing | ","")&amp;IF(L28="","Not approved | ",IF(UPPER(TRIM(K28))=UPPER(TRIM(L28)),"Created and approved by same person | ","")),LEN(IF(M28&lt;&gt;"OK","PAN: "&amp;M28&amp;" | ","")&amp;IF(OR(N28="OK",N28="Unregistered"),"","GSTIN: "&amp;N28&amp;" | ")&amp;IF(O28&lt;&gt;"OK","IFSC: "&amp;O28&amp;" | ","")&amp;IF(P28="Yes","Duplicate PAN | ","")&amp;IF(Q28="Yes","Duplicate bank a/c | ","")&amp;IF(AND(OR(G28="Micro",G28="Small",G28="Medium"),H28=""),"Udyam no. missing | ","")&amp;IF(G28="","MSME status not captured | ","")&amp;IF(I28&lt;&gt;"Yes","PAN copy missing | ","")&amp;IF(J28&lt;&gt;"Yes","Bank proof missing | ","")&amp;IF(L28="","Not approved | ",IF(UPPER(TRIM(K28))=UPPER(TRIM(L28)),"Created and approved by same person | ","")))-3)))</f>
        <v/>
      </c>
    </row>
    <row r="29" customFormat="false" ht="15" hidden="false" customHeight="false" outlineLevel="0" collapsed="false">
      <c r="A29" s="19"/>
      <c r="B29" s="19"/>
      <c r="C29" s="19"/>
      <c r="D29" s="19"/>
      <c r="E29" s="19"/>
      <c r="F29" s="19"/>
      <c r="G29" s="19"/>
      <c r="H29" s="19"/>
      <c r="I29" s="19"/>
      <c r="J29" s="19"/>
      <c r="K29" s="19"/>
      <c r="L29" s="19"/>
      <c r="M29" s="10" t="str">
        <f aca="false">IF(C29="","Missing",IF(IFERROR(AND(LEN(UPPER(TRIM(C29)))=10,SUMPRODUCT(--(ABS(CODE(MID(UPPER(TRIM(C29)),{1,2,3,4,5,10},1))-77.5)&lt;=12.5))=6,SUMPRODUCT(--(ABS(CODE(MID(UPPER(TRIM(C29)),{6,7,8,9},1))-52.5)&lt;=4.5))=4),FALSE()),"OK","Bad format"))</f>
        <v>Missing</v>
      </c>
      <c r="N29" s="10" t="str">
        <f aca="false">IF(D29="","Unregistered",IF(LEN(UPPER(TRIM(D29)))&lt;&gt;15,"Bad length",IF(NOT(ISNUMBER(--LEFT(UPPER(TRIM(D29)),2))),"Bad state code",IF(MID(UPPER(TRIM(D29)),3,10)&lt;&gt;UPPER(TRIM(C29)),"PAN mismatch","OK"))))</f>
        <v>Unregistered</v>
      </c>
      <c r="O29" s="10" t="str">
        <f aca="false">IF(E29="","Missing",IF(AND(LEN(UPPER(TRIM(E29)))=11,MID(UPPER(TRIM(E29)),5,1)="0"),"OK","Bad format"))</f>
        <v>Missing</v>
      </c>
      <c r="P29" s="10" t="str">
        <f aca="false">IF(C29="","",IF(COUNTIF($C$9:$C$508,C29)&gt;1,"Yes","No"))</f>
        <v/>
      </c>
      <c r="Q29" s="10" t="str">
        <f aca="false">IF(F29="","",IF(COUNTIF($F$9:$F$508,F29)&gt;1,"Yes","No"))</f>
        <v/>
      </c>
      <c r="R29" s="10" t="str">
        <f aca="false">IF(A29="","",IF(IF(M29&lt;&gt;"OK","PAN: "&amp;M29&amp;" | ","")&amp;IF(OR(N29="OK",N29="Unregistered"),"","GSTIN: "&amp;N29&amp;" | ")&amp;IF(O29&lt;&gt;"OK","IFSC: "&amp;O29&amp;" | ","")&amp;IF(P29="Yes","Duplicate PAN | ","")&amp;IF(Q29="Yes","Duplicate bank a/c | ","")&amp;IF(AND(OR(G29="Micro",G29="Small",G29="Medium"),H29=""),"Udyam no. missing | ","")&amp;IF(G29="","MSME status not captured | ","")&amp;IF(I29&lt;&gt;"Yes","PAN copy missing | ","")&amp;IF(J29&lt;&gt;"Yes","Bank proof missing | ","")&amp;IF(L29="","Not approved | ",IF(UPPER(TRIM(K29))=UPPER(TRIM(L29)),"Created and approved by same person | ",""))="","Ready",LEFT(IF(M29&lt;&gt;"OK","PAN: "&amp;M29&amp;" | ","")&amp;IF(OR(N29="OK",N29="Unregistered"),"","GSTIN: "&amp;N29&amp;" | ")&amp;IF(O29&lt;&gt;"OK","IFSC: "&amp;O29&amp;" | ","")&amp;IF(P29="Yes","Duplicate PAN | ","")&amp;IF(Q29="Yes","Duplicate bank a/c | ","")&amp;IF(AND(OR(G29="Micro",G29="Small",G29="Medium"),H29=""),"Udyam no. missing | ","")&amp;IF(G29="","MSME status not captured | ","")&amp;IF(I29&lt;&gt;"Yes","PAN copy missing | ","")&amp;IF(J29&lt;&gt;"Yes","Bank proof missing | ","")&amp;IF(L29="","Not approved | ",IF(UPPER(TRIM(K29))=UPPER(TRIM(L29)),"Created and approved by same person | ","")),LEN(IF(M29&lt;&gt;"OK","PAN: "&amp;M29&amp;" | ","")&amp;IF(OR(N29="OK",N29="Unregistered"),"","GSTIN: "&amp;N29&amp;" | ")&amp;IF(O29&lt;&gt;"OK","IFSC: "&amp;O29&amp;" | ","")&amp;IF(P29="Yes","Duplicate PAN | ","")&amp;IF(Q29="Yes","Duplicate bank a/c | ","")&amp;IF(AND(OR(G29="Micro",G29="Small",G29="Medium"),H29=""),"Udyam no. missing | ","")&amp;IF(G29="","MSME status not captured | ","")&amp;IF(I29&lt;&gt;"Yes","PAN copy missing | ","")&amp;IF(J29&lt;&gt;"Yes","Bank proof missing | ","")&amp;IF(L29="","Not approved | ",IF(UPPER(TRIM(K29))=UPPER(TRIM(L29)),"Created and approved by same person | ","")))-3)))</f>
        <v/>
      </c>
    </row>
    <row r="30" customFormat="false" ht="15" hidden="false" customHeight="false" outlineLevel="0" collapsed="false">
      <c r="A30" s="19"/>
      <c r="B30" s="19"/>
      <c r="C30" s="19"/>
      <c r="D30" s="19"/>
      <c r="E30" s="19"/>
      <c r="F30" s="19"/>
      <c r="G30" s="19"/>
      <c r="H30" s="19"/>
      <c r="I30" s="19"/>
      <c r="J30" s="19"/>
      <c r="K30" s="19"/>
      <c r="L30" s="19"/>
      <c r="M30" s="10" t="str">
        <f aca="false">IF(C30="","Missing",IF(IFERROR(AND(LEN(UPPER(TRIM(C30)))=10,SUMPRODUCT(--(ABS(CODE(MID(UPPER(TRIM(C30)),{1,2,3,4,5,10},1))-77.5)&lt;=12.5))=6,SUMPRODUCT(--(ABS(CODE(MID(UPPER(TRIM(C30)),{6,7,8,9},1))-52.5)&lt;=4.5))=4),FALSE()),"OK","Bad format"))</f>
        <v>Missing</v>
      </c>
      <c r="N30" s="10" t="str">
        <f aca="false">IF(D30="","Unregistered",IF(LEN(UPPER(TRIM(D30)))&lt;&gt;15,"Bad length",IF(NOT(ISNUMBER(--LEFT(UPPER(TRIM(D30)),2))),"Bad state code",IF(MID(UPPER(TRIM(D30)),3,10)&lt;&gt;UPPER(TRIM(C30)),"PAN mismatch","OK"))))</f>
        <v>Unregistered</v>
      </c>
      <c r="O30" s="10" t="str">
        <f aca="false">IF(E30="","Missing",IF(AND(LEN(UPPER(TRIM(E30)))=11,MID(UPPER(TRIM(E30)),5,1)="0"),"OK","Bad format"))</f>
        <v>Missing</v>
      </c>
      <c r="P30" s="10" t="str">
        <f aca="false">IF(C30="","",IF(COUNTIF($C$9:$C$508,C30)&gt;1,"Yes","No"))</f>
        <v/>
      </c>
      <c r="Q30" s="10" t="str">
        <f aca="false">IF(F30="","",IF(COUNTIF($F$9:$F$508,F30)&gt;1,"Yes","No"))</f>
        <v/>
      </c>
      <c r="R30" s="10" t="str">
        <f aca="false">IF(A30="","",IF(IF(M30&lt;&gt;"OK","PAN: "&amp;M30&amp;" | ","")&amp;IF(OR(N30="OK",N30="Unregistered"),"","GSTIN: "&amp;N30&amp;" | ")&amp;IF(O30&lt;&gt;"OK","IFSC: "&amp;O30&amp;" | ","")&amp;IF(P30="Yes","Duplicate PAN | ","")&amp;IF(Q30="Yes","Duplicate bank a/c | ","")&amp;IF(AND(OR(G30="Micro",G30="Small",G30="Medium"),H30=""),"Udyam no. missing | ","")&amp;IF(G30="","MSME status not captured | ","")&amp;IF(I30&lt;&gt;"Yes","PAN copy missing | ","")&amp;IF(J30&lt;&gt;"Yes","Bank proof missing | ","")&amp;IF(L30="","Not approved | ",IF(UPPER(TRIM(K30))=UPPER(TRIM(L30)),"Created and approved by same person | ",""))="","Ready",LEFT(IF(M30&lt;&gt;"OK","PAN: "&amp;M30&amp;" | ","")&amp;IF(OR(N30="OK",N30="Unregistered"),"","GSTIN: "&amp;N30&amp;" | ")&amp;IF(O30&lt;&gt;"OK","IFSC: "&amp;O30&amp;" | ","")&amp;IF(P30="Yes","Duplicate PAN | ","")&amp;IF(Q30="Yes","Duplicate bank a/c | ","")&amp;IF(AND(OR(G30="Micro",G30="Small",G30="Medium"),H30=""),"Udyam no. missing | ","")&amp;IF(G30="","MSME status not captured | ","")&amp;IF(I30&lt;&gt;"Yes","PAN copy missing | ","")&amp;IF(J30&lt;&gt;"Yes","Bank proof missing | ","")&amp;IF(L30="","Not approved | ",IF(UPPER(TRIM(K30))=UPPER(TRIM(L30)),"Created and approved by same person | ","")),LEN(IF(M30&lt;&gt;"OK","PAN: "&amp;M30&amp;" | ","")&amp;IF(OR(N30="OK",N30="Unregistered"),"","GSTIN: "&amp;N30&amp;" | ")&amp;IF(O30&lt;&gt;"OK","IFSC: "&amp;O30&amp;" | ","")&amp;IF(P30="Yes","Duplicate PAN | ","")&amp;IF(Q30="Yes","Duplicate bank a/c | ","")&amp;IF(AND(OR(G30="Micro",G30="Small",G30="Medium"),H30=""),"Udyam no. missing | ","")&amp;IF(G30="","MSME status not captured | ","")&amp;IF(I30&lt;&gt;"Yes","PAN copy missing | ","")&amp;IF(J30&lt;&gt;"Yes","Bank proof missing | ","")&amp;IF(L30="","Not approved | ",IF(UPPER(TRIM(K30))=UPPER(TRIM(L30)),"Created and approved by same person | ","")))-3)))</f>
        <v/>
      </c>
    </row>
    <row r="31" customFormat="false" ht="15" hidden="false" customHeight="false" outlineLevel="0" collapsed="false">
      <c r="A31" s="19"/>
      <c r="B31" s="19"/>
      <c r="C31" s="19"/>
      <c r="D31" s="19"/>
      <c r="E31" s="19"/>
      <c r="F31" s="19"/>
      <c r="G31" s="19"/>
      <c r="H31" s="19"/>
      <c r="I31" s="19"/>
      <c r="J31" s="19"/>
      <c r="K31" s="19"/>
      <c r="L31" s="19"/>
      <c r="M31" s="10" t="str">
        <f aca="false">IF(C31="","Missing",IF(IFERROR(AND(LEN(UPPER(TRIM(C31)))=10,SUMPRODUCT(--(ABS(CODE(MID(UPPER(TRIM(C31)),{1,2,3,4,5,10},1))-77.5)&lt;=12.5))=6,SUMPRODUCT(--(ABS(CODE(MID(UPPER(TRIM(C31)),{6,7,8,9},1))-52.5)&lt;=4.5))=4),FALSE()),"OK","Bad format"))</f>
        <v>Missing</v>
      </c>
      <c r="N31" s="10" t="str">
        <f aca="false">IF(D31="","Unregistered",IF(LEN(UPPER(TRIM(D31)))&lt;&gt;15,"Bad length",IF(NOT(ISNUMBER(--LEFT(UPPER(TRIM(D31)),2))),"Bad state code",IF(MID(UPPER(TRIM(D31)),3,10)&lt;&gt;UPPER(TRIM(C31)),"PAN mismatch","OK"))))</f>
        <v>Unregistered</v>
      </c>
      <c r="O31" s="10" t="str">
        <f aca="false">IF(E31="","Missing",IF(AND(LEN(UPPER(TRIM(E31)))=11,MID(UPPER(TRIM(E31)),5,1)="0"),"OK","Bad format"))</f>
        <v>Missing</v>
      </c>
      <c r="P31" s="10" t="str">
        <f aca="false">IF(C31="","",IF(COUNTIF($C$9:$C$508,C31)&gt;1,"Yes","No"))</f>
        <v/>
      </c>
      <c r="Q31" s="10" t="str">
        <f aca="false">IF(F31="","",IF(COUNTIF($F$9:$F$508,F31)&gt;1,"Yes","No"))</f>
        <v/>
      </c>
      <c r="R31" s="10" t="str">
        <f aca="false">IF(A31="","",IF(IF(M31&lt;&gt;"OK","PAN: "&amp;M31&amp;" | ","")&amp;IF(OR(N31="OK",N31="Unregistered"),"","GSTIN: "&amp;N31&amp;" | ")&amp;IF(O31&lt;&gt;"OK","IFSC: "&amp;O31&amp;" | ","")&amp;IF(P31="Yes","Duplicate PAN | ","")&amp;IF(Q31="Yes","Duplicate bank a/c | ","")&amp;IF(AND(OR(G31="Micro",G31="Small",G31="Medium"),H31=""),"Udyam no. missing | ","")&amp;IF(G31="","MSME status not captured | ","")&amp;IF(I31&lt;&gt;"Yes","PAN copy missing | ","")&amp;IF(J31&lt;&gt;"Yes","Bank proof missing | ","")&amp;IF(L31="","Not approved | ",IF(UPPER(TRIM(K31))=UPPER(TRIM(L31)),"Created and approved by same person | ",""))="","Ready",LEFT(IF(M31&lt;&gt;"OK","PAN: "&amp;M31&amp;" | ","")&amp;IF(OR(N31="OK",N31="Unregistered"),"","GSTIN: "&amp;N31&amp;" | ")&amp;IF(O31&lt;&gt;"OK","IFSC: "&amp;O31&amp;" | ","")&amp;IF(P31="Yes","Duplicate PAN | ","")&amp;IF(Q31="Yes","Duplicate bank a/c | ","")&amp;IF(AND(OR(G31="Micro",G31="Small",G31="Medium"),H31=""),"Udyam no. missing | ","")&amp;IF(G31="","MSME status not captured | ","")&amp;IF(I31&lt;&gt;"Yes","PAN copy missing | ","")&amp;IF(J31&lt;&gt;"Yes","Bank proof missing | ","")&amp;IF(L31="","Not approved | ",IF(UPPER(TRIM(K31))=UPPER(TRIM(L31)),"Created and approved by same person | ","")),LEN(IF(M31&lt;&gt;"OK","PAN: "&amp;M31&amp;" | ","")&amp;IF(OR(N31="OK",N31="Unregistered"),"","GSTIN: "&amp;N31&amp;" | ")&amp;IF(O31&lt;&gt;"OK","IFSC: "&amp;O31&amp;" | ","")&amp;IF(P31="Yes","Duplicate PAN | ","")&amp;IF(Q31="Yes","Duplicate bank a/c | ","")&amp;IF(AND(OR(G31="Micro",G31="Small",G31="Medium"),H31=""),"Udyam no. missing | ","")&amp;IF(G31="","MSME status not captured | ","")&amp;IF(I31&lt;&gt;"Yes","PAN copy missing | ","")&amp;IF(J31&lt;&gt;"Yes","Bank proof missing | ","")&amp;IF(L31="","Not approved | ",IF(UPPER(TRIM(K31))=UPPER(TRIM(L31)),"Created and approved by same person | ","")))-3)))</f>
        <v/>
      </c>
    </row>
    <row r="32" customFormat="false" ht="15" hidden="false" customHeight="false" outlineLevel="0" collapsed="false">
      <c r="A32" s="19"/>
      <c r="B32" s="19"/>
      <c r="C32" s="19"/>
      <c r="D32" s="19"/>
      <c r="E32" s="19"/>
      <c r="F32" s="19"/>
      <c r="G32" s="19"/>
      <c r="H32" s="19"/>
      <c r="I32" s="19"/>
      <c r="J32" s="19"/>
      <c r="K32" s="19"/>
      <c r="L32" s="19"/>
      <c r="M32" s="10" t="str">
        <f aca="false">IF(C32="","Missing",IF(IFERROR(AND(LEN(UPPER(TRIM(C32)))=10,SUMPRODUCT(--(ABS(CODE(MID(UPPER(TRIM(C32)),{1,2,3,4,5,10},1))-77.5)&lt;=12.5))=6,SUMPRODUCT(--(ABS(CODE(MID(UPPER(TRIM(C32)),{6,7,8,9},1))-52.5)&lt;=4.5))=4),FALSE()),"OK","Bad format"))</f>
        <v>Missing</v>
      </c>
      <c r="N32" s="10" t="str">
        <f aca="false">IF(D32="","Unregistered",IF(LEN(UPPER(TRIM(D32)))&lt;&gt;15,"Bad length",IF(NOT(ISNUMBER(--LEFT(UPPER(TRIM(D32)),2))),"Bad state code",IF(MID(UPPER(TRIM(D32)),3,10)&lt;&gt;UPPER(TRIM(C32)),"PAN mismatch","OK"))))</f>
        <v>Unregistered</v>
      </c>
      <c r="O32" s="10" t="str">
        <f aca="false">IF(E32="","Missing",IF(AND(LEN(UPPER(TRIM(E32)))=11,MID(UPPER(TRIM(E32)),5,1)="0"),"OK","Bad format"))</f>
        <v>Missing</v>
      </c>
      <c r="P32" s="10" t="str">
        <f aca="false">IF(C32="","",IF(COUNTIF($C$9:$C$508,C32)&gt;1,"Yes","No"))</f>
        <v/>
      </c>
      <c r="Q32" s="10" t="str">
        <f aca="false">IF(F32="","",IF(COUNTIF($F$9:$F$508,F32)&gt;1,"Yes","No"))</f>
        <v/>
      </c>
      <c r="R32" s="10" t="str">
        <f aca="false">IF(A32="","",IF(IF(M32&lt;&gt;"OK","PAN: "&amp;M32&amp;" | ","")&amp;IF(OR(N32="OK",N32="Unregistered"),"","GSTIN: "&amp;N32&amp;" | ")&amp;IF(O32&lt;&gt;"OK","IFSC: "&amp;O32&amp;" | ","")&amp;IF(P32="Yes","Duplicate PAN | ","")&amp;IF(Q32="Yes","Duplicate bank a/c | ","")&amp;IF(AND(OR(G32="Micro",G32="Small",G32="Medium"),H32=""),"Udyam no. missing | ","")&amp;IF(G32="","MSME status not captured | ","")&amp;IF(I32&lt;&gt;"Yes","PAN copy missing | ","")&amp;IF(J32&lt;&gt;"Yes","Bank proof missing | ","")&amp;IF(L32="","Not approved | ",IF(UPPER(TRIM(K32))=UPPER(TRIM(L32)),"Created and approved by same person | ",""))="","Ready",LEFT(IF(M32&lt;&gt;"OK","PAN: "&amp;M32&amp;" | ","")&amp;IF(OR(N32="OK",N32="Unregistered"),"","GSTIN: "&amp;N32&amp;" | ")&amp;IF(O32&lt;&gt;"OK","IFSC: "&amp;O32&amp;" | ","")&amp;IF(P32="Yes","Duplicate PAN | ","")&amp;IF(Q32="Yes","Duplicate bank a/c | ","")&amp;IF(AND(OR(G32="Micro",G32="Small",G32="Medium"),H32=""),"Udyam no. missing | ","")&amp;IF(G32="","MSME status not captured | ","")&amp;IF(I32&lt;&gt;"Yes","PAN copy missing | ","")&amp;IF(J32&lt;&gt;"Yes","Bank proof missing | ","")&amp;IF(L32="","Not approved | ",IF(UPPER(TRIM(K32))=UPPER(TRIM(L32)),"Created and approved by same person | ","")),LEN(IF(M32&lt;&gt;"OK","PAN: "&amp;M32&amp;" | ","")&amp;IF(OR(N32="OK",N32="Unregistered"),"","GSTIN: "&amp;N32&amp;" | ")&amp;IF(O32&lt;&gt;"OK","IFSC: "&amp;O32&amp;" | ","")&amp;IF(P32="Yes","Duplicate PAN | ","")&amp;IF(Q32="Yes","Duplicate bank a/c | ","")&amp;IF(AND(OR(G32="Micro",G32="Small",G32="Medium"),H32=""),"Udyam no. missing | ","")&amp;IF(G32="","MSME status not captured | ","")&amp;IF(I32&lt;&gt;"Yes","PAN copy missing | ","")&amp;IF(J32&lt;&gt;"Yes","Bank proof missing | ","")&amp;IF(L32="","Not approved | ",IF(UPPER(TRIM(K32))=UPPER(TRIM(L32)),"Created and approved by same person | ","")))-3)))</f>
        <v/>
      </c>
    </row>
    <row r="33" customFormat="false" ht="15" hidden="false" customHeight="false" outlineLevel="0" collapsed="false">
      <c r="A33" s="19"/>
      <c r="B33" s="19"/>
      <c r="C33" s="19"/>
      <c r="D33" s="19"/>
      <c r="E33" s="19"/>
      <c r="F33" s="19"/>
      <c r="G33" s="19"/>
      <c r="H33" s="19"/>
      <c r="I33" s="19"/>
      <c r="J33" s="19"/>
      <c r="K33" s="19"/>
      <c r="L33" s="19"/>
      <c r="M33" s="10" t="str">
        <f aca="false">IF(C33="","Missing",IF(IFERROR(AND(LEN(UPPER(TRIM(C33)))=10,SUMPRODUCT(--(ABS(CODE(MID(UPPER(TRIM(C33)),{1,2,3,4,5,10},1))-77.5)&lt;=12.5))=6,SUMPRODUCT(--(ABS(CODE(MID(UPPER(TRIM(C33)),{6,7,8,9},1))-52.5)&lt;=4.5))=4),FALSE()),"OK","Bad format"))</f>
        <v>Missing</v>
      </c>
      <c r="N33" s="10" t="str">
        <f aca="false">IF(D33="","Unregistered",IF(LEN(UPPER(TRIM(D33)))&lt;&gt;15,"Bad length",IF(NOT(ISNUMBER(--LEFT(UPPER(TRIM(D33)),2))),"Bad state code",IF(MID(UPPER(TRIM(D33)),3,10)&lt;&gt;UPPER(TRIM(C33)),"PAN mismatch","OK"))))</f>
        <v>Unregistered</v>
      </c>
      <c r="O33" s="10" t="str">
        <f aca="false">IF(E33="","Missing",IF(AND(LEN(UPPER(TRIM(E33)))=11,MID(UPPER(TRIM(E33)),5,1)="0"),"OK","Bad format"))</f>
        <v>Missing</v>
      </c>
      <c r="P33" s="10" t="str">
        <f aca="false">IF(C33="","",IF(COUNTIF($C$9:$C$508,C33)&gt;1,"Yes","No"))</f>
        <v/>
      </c>
      <c r="Q33" s="10" t="str">
        <f aca="false">IF(F33="","",IF(COUNTIF($F$9:$F$508,F33)&gt;1,"Yes","No"))</f>
        <v/>
      </c>
      <c r="R33" s="10" t="str">
        <f aca="false">IF(A33="","",IF(IF(M33&lt;&gt;"OK","PAN: "&amp;M33&amp;" | ","")&amp;IF(OR(N33="OK",N33="Unregistered"),"","GSTIN: "&amp;N33&amp;" | ")&amp;IF(O33&lt;&gt;"OK","IFSC: "&amp;O33&amp;" | ","")&amp;IF(P33="Yes","Duplicate PAN | ","")&amp;IF(Q33="Yes","Duplicate bank a/c | ","")&amp;IF(AND(OR(G33="Micro",G33="Small",G33="Medium"),H33=""),"Udyam no. missing | ","")&amp;IF(G33="","MSME status not captured | ","")&amp;IF(I33&lt;&gt;"Yes","PAN copy missing | ","")&amp;IF(J33&lt;&gt;"Yes","Bank proof missing | ","")&amp;IF(L33="","Not approved | ",IF(UPPER(TRIM(K33))=UPPER(TRIM(L33)),"Created and approved by same person | ",""))="","Ready",LEFT(IF(M33&lt;&gt;"OK","PAN: "&amp;M33&amp;" | ","")&amp;IF(OR(N33="OK",N33="Unregistered"),"","GSTIN: "&amp;N33&amp;" | ")&amp;IF(O33&lt;&gt;"OK","IFSC: "&amp;O33&amp;" | ","")&amp;IF(P33="Yes","Duplicate PAN | ","")&amp;IF(Q33="Yes","Duplicate bank a/c | ","")&amp;IF(AND(OR(G33="Micro",G33="Small",G33="Medium"),H33=""),"Udyam no. missing | ","")&amp;IF(G33="","MSME status not captured | ","")&amp;IF(I33&lt;&gt;"Yes","PAN copy missing | ","")&amp;IF(J33&lt;&gt;"Yes","Bank proof missing | ","")&amp;IF(L33="","Not approved | ",IF(UPPER(TRIM(K33))=UPPER(TRIM(L33)),"Created and approved by same person | ","")),LEN(IF(M33&lt;&gt;"OK","PAN: "&amp;M33&amp;" | ","")&amp;IF(OR(N33="OK",N33="Unregistered"),"","GSTIN: "&amp;N33&amp;" | ")&amp;IF(O33&lt;&gt;"OK","IFSC: "&amp;O33&amp;" | ","")&amp;IF(P33="Yes","Duplicate PAN | ","")&amp;IF(Q33="Yes","Duplicate bank a/c | ","")&amp;IF(AND(OR(G33="Micro",G33="Small",G33="Medium"),H33=""),"Udyam no. missing | ","")&amp;IF(G33="","MSME status not captured | ","")&amp;IF(I33&lt;&gt;"Yes","PAN copy missing | ","")&amp;IF(J33&lt;&gt;"Yes","Bank proof missing | ","")&amp;IF(L33="","Not approved | ",IF(UPPER(TRIM(K33))=UPPER(TRIM(L33)),"Created and approved by same person | ","")))-3)))</f>
        <v/>
      </c>
    </row>
    <row r="34" customFormat="false" ht="15" hidden="false" customHeight="false" outlineLevel="0" collapsed="false">
      <c r="A34" s="19"/>
      <c r="B34" s="19"/>
      <c r="C34" s="19"/>
      <c r="D34" s="19"/>
      <c r="E34" s="19"/>
      <c r="F34" s="19"/>
      <c r="G34" s="19"/>
      <c r="H34" s="19"/>
      <c r="I34" s="19"/>
      <c r="J34" s="19"/>
      <c r="K34" s="19"/>
      <c r="L34" s="19"/>
      <c r="M34" s="10" t="str">
        <f aca="false">IF(C34="","Missing",IF(IFERROR(AND(LEN(UPPER(TRIM(C34)))=10,SUMPRODUCT(--(ABS(CODE(MID(UPPER(TRIM(C34)),{1,2,3,4,5,10},1))-77.5)&lt;=12.5))=6,SUMPRODUCT(--(ABS(CODE(MID(UPPER(TRIM(C34)),{6,7,8,9},1))-52.5)&lt;=4.5))=4),FALSE()),"OK","Bad format"))</f>
        <v>Missing</v>
      </c>
      <c r="N34" s="10" t="str">
        <f aca="false">IF(D34="","Unregistered",IF(LEN(UPPER(TRIM(D34)))&lt;&gt;15,"Bad length",IF(NOT(ISNUMBER(--LEFT(UPPER(TRIM(D34)),2))),"Bad state code",IF(MID(UPPER(TRIM(D34)),3,10)&lt;&gt;UPPER(TRIM(C34)),"PAN mismatch","OK"))))</f>
        <v>Unregistered</v>
      </c>
      <c r="O34" s="10" t="str">
        <f aca="false">IF(E34="","Missing",IF(AND(LEN(UPPER(TRIM(E34)))=11,MID(UPPER(TRIM(E34)),5,1)="0"),"OK","Bad format"))</f>
        <v>Missing</v>
      </c>
      <c r="P34" s="10" t="str">
        <f aca="false">IF(C34="","",IF(COUNTIF($C$9:$C$508,C34)&gt;1,"Yes","No"))</f>
        <v/>
      </c>
      <c r="Q34" s="10" t="str">
        <f aca="false">IF(F34="","",IF(COUNTIF($F$9:$F$508,F34)&gt;1,"Yes","No"))</f>
        <v/>
      </c>
      <c r="R34" s="10" t="str">
        <f aca="false">IF(A34="","",IF(IF(M34&lt;&gt;"OK","PAN: "&amp;M34&amp;" | ","")&amp;IF(OR(N34="OK",N34="Unregistered"),"","GSTIN: "&amp;N34&amp;" | ")&amp;IF(O34&lt;&gt;"OK","IFSC: "&amp;O34&amp;" | ","")&amp;IF(P34="Yes","Duplicate PAN | ","")&amp;IF(Q34="Yes","Duplicate bank a/c | ","")&amp;IF(AND(OR(G34="Micro",G34="Small",G34="Medium"),H34=""),"Udyam no. missing | ","")&amp;IF(G34="","MSME status not captured | ","")&amp;IF(I34&lt;&gt;"Yes","PAN copy missing | ","")&amp;IF(J34&lt;&gt;"Yes","Bank proof missing | ","")&amp;IF(L34="","Not approved | ",IF(UPPER(TRIM(K34))=UPPER(TRIM(L34)),"Created and approved by same person | ",""))="","Ready",LEFT(IF(M34&lt;&gt;"OK","PAN: "&amp;M34&amp;" | ","")&amp;IF(OR(N34="OK",N34="Unregistered"),"","GSTIN: "&amp;N34&amp;" | ")&amp;IF(O34&lt;&gt;"OK","IFSC: "&amp;O34&amp;" | ","")&amp;IF(P34="Yes","Duplicate PAN | ","")&amp;IF(Q34="Yes","Duplicate bank a/c | ","")&amp;IF(AND(OR(G34="Micro",G34="Small",G34="Medium"),H34=""),"Udyam no. missing | ","")&amp;IF(G34="","MSME status not captured | ","")&amp;IF(I34&lt;&gt;"Yes","PAN copy missing | ","")&amp;IF(J34&lt;&gt;"Yes","Bank proof missing | ","")&amp;IF(L34="","Not approved | ",IF(UPPER(TRIM(K34))=UPPER(TRIM(L34)),"Created and approved by same person | ","")),LEN(IF(M34&lt;&gt;"OK","PAN: "&amp;M34&amp;" | ","")&amp;IF(OR(N34="OK",N34="Unregistered"),"","GSTIN: "&amp;N34&amp;" | ")&amp;IF(O34&lt;&gt;"OK","IFSC: "&amp;O34&amp;" | ","")&amp;IF(P34="Yes","Duplicate PAN | ","")&amp;IF(Q34="Yes","Duplicate bank a/c | ","")&amp;IF(AND(OR(G34="Micro",G34="Small",G34="Medium"),H34=""),"Udyam no. missing | ","")&amp;IF(G34="","MSME status not captured | ","")&amp;IF(I34&lt;&gt;"Yes","PAN copy missing | ","")&amp;IF(J34&lt;&gt;"Yes","Bank proof missing | ","")&amp;IF(L34="","Not approved | ",IF(UPPER(TRIM(K34))=UPPER(TRIM(L34)),"Created and approved by same person | ","")))-3)))</f>
        <v/>
      </c>
    </row>
    <row r="35" customFormat="false" ht="15" hidden="false" customHeight="false" outlineLevel="0" collapsed="false">
      <c r="A35" s="19"/>
      <c r="B35" s="19"/>
      <c r="C35" s="19"/>
      <c r="D35" s="19"/>
      <c r="E35" s="19"/>
      <c r="F35" s="19"/>
      <c r="G35" s="19"/>
      <c r="H35" s="19"/>
      <c r="I35" s="19"/>
      <c r="J35" s="19"/>
      <c r="K35" s="19"/>
      <c r="L35" s="19"/>
      <c r="M35" s="10" t="str">
        <f aca="false">IF(C35="","Missing",IF(IFERROR(AND(LEN(UPPER(TRIM(C35)))=10,SUMPRODUCT(--(ABS(CODE(MID(UPPER(TRIM(C35)),{1,2,3,4,5,10},1))-77.5)&lt;=12.5))=6,SUMPRODUCT(--(ABS(CODE(MID(UPPER(TRIM(C35)),{6,7,8,9},1))-52.5)&lt;=4.5))=4),FALSE()),"OK","Bad format"))</f>
        <v>Missing</v>
      </c>
      <c r="N35" s="10" t="str">
        <f aca="false">IF(D35="","Unregistered",IF(LEN(UPPER(TRIM(D35)))&lt;&gt;15,"Bad length",IF(NOT(ISNUMBER(--LEFT(UPPER(TRIM(D35)),2))),"Bad state code",IF(MID(UPPER(TRIM(D35)),3,10)&lt;&gt;UPPER(TRIM(C35)),"PAN mismatch","OK"))))</f>
        <v>Unregistered</v>
      </c>
      <c r="O35" s="10" t="str">
        <f aca="false">IF(E35="","Missing",IF(AND(LEN(UPPER(TRIM(E35)))=11,MID(UPPER(TRIM(E35)),5,1)="0"),"OK","Bad format"))</f>
        <v>Missing</v>
      </c>
      <c r="P35" s="10" t="str">
        <f aca="false">IF(C35="","",IF(COUNTIF($C$9:$C$508,C35)&gt;1,"Yes","No"))</f>
        <v/>
      </c>
      <c r="Q35" s="10" t="str">
        <f aca="false">IF(F35="","",IF(COUNTIF($F$9:$F$508,F35)&gt;1,"Yes","No"))</f>
        <v/>
      </c>
      <c r="R35" s="10" t="str">
        <f aca="false">IF(A35="","",IF(IF(M35&lt;&gt;"OK","PAN: "&amp;M35&amp;" | ","")&amp;IF(OR(N35="OK",N35="Unregistered"),"","GSTIN: "&amp;N35&amp;" | ")&amp;IF(O35&lt;&gt;"OK","IFSC: "&amp;O35&amp;" | ","")&amp;IF(P35="Yes","Duplicate PAN | ","")&amp;IF(Q35="Yes","Duplicate bank a/c | ","")&amp;IF(AND(OR(G35="Micro",G35="Small",G35="Medium"),H35=""),"Udyam no. missing | ","")&amp;IF(G35="","MSME status not captured | ","")&amp;IF(I35&lt;&gt;"Yes","PAN copy missing | ","")&amp;IF(J35&lt;&gt;"Yes","Bank proof missing | ","")&amp;IF(L35="","Not approved | ",IF(UPPER(TRIM(K35))=UPPER(TRIM(L35)),"Created and approved by same person | ",""))="","Ready",LEFT(IF(M35&lt;&gt;"OK","PAN: "&amp;M35&amp;" | ","")&amp;IF(OR(N35="OK",N35="Unregistered"),"","GSTIN: "&amp;N35&amp;" | ")&amp;IF(O35&lt;&gt;"OK","IFSC: "&amp;O35&amp;" | ","")&amp;IF(P35="Yes","Duplicate PAN | ","")&amp;IF(Q35="Yes","Duplicate bank a/c | ","")&amp;IF(AND(OR(G35="Micro",G35="Small",G35="Medium"),H35=""),"Udyam no. missing | ","")&amp;IF(G35="","MSME status not captured | ","")&amp;IF(I35&lt;&gt;"Yes","PAN copy missing | ","")&amp;IF(J35&lt;&gt;"Yes","Bank proof missing | ","")&amp;IF(L35="","Not approved | ",IF(UPPER(TRIM(K35))=UPPER(TRIM(L35)),"Created and approved by same person | ","")),LEN(IF(M35&lt;&gt;"OK","PAN: "&amp;M35&amp;" | ","")&amp;IF(OR(N35="OK",N35="Unregistered"),"","GSTIN: "&amp;N35&amp;" | ")&amp;IF(O35&lt;&gt;"OK","IFSC: "&amp;O35&amp;" | ","")&amp;IF(P35="Yes","Duplicate PAN | ","")&amp;IF(Q35="Yes","Duplicate bank a/c | ","")&amp;IF(AND(OR(G35="Micro",G35="Small",G35="Medium"),H35=""),"Udyam no. missing | ","")&amp;IF(G35="","MSME status not captured | ","")&amp;IF(I35&lt;&gt;"Yes","PAN copy missing | ","")&amp;IF(J35&lt;&gt;"Yes","Bank proof missing | ","")&amp;IF(L35="","Not approved | ",IF(UPPER(TRIM(K35))=UPPER(TRIM(L35)),"Created and approved by same person | ","")))-3)))</f>
        <v/>
      </c>
    </row>
    <row r="36" customFormat="false" ht="15" hidden="false" customHeight="false" outlineLevel="0" collapsed="false">
      <c r="A36" s="19"/>
      <c r="B36" s="19"/>
      <c r="C36" s="19"/>
      <c r="D36" s="19"/>
      <c r="E36" s="19"/>
      <c r="F36" s="19"/>
      <c r="G36" s="19"/>
      <c r="H36" s="19"/>
      <c r="I36" s="19"/>
      <c r="J36" s="19"/>
      <c r="K36" s="19"/>
      <c r="L36" s="19"/>
      <c r="M36" s="10" t="str">
        <f aca="false">IF(C36="","Missing",IF(IFERROR(AND(LEN(UPPER(TRIM(C36)))=10,SUMPRODUCT(--(ABS(CODE(MID(UPPER(TRIM(C36)),{1,2,3,4,5,10},1))-77.5)&lt;=12.5))=6,SUMPRODUCT(--(ABS(CODE(MID(UPPER(TRIM(C36)),{6,7,8,9},1))-52.5)&lt;=4.5))=4),FALSE()),"OK","Bad format"))</f>
        <v>Missing</v>
      </c>
      <c r="N36" s="10" t="str">
        <f aca="false">IF(D36="","Unregistered",IF(LEN(UPPER(TRIM(D36)))&lt;&gt;15,"Bad length",IF(NOT(ISNUMBER(--LEFT(UPPER(TRIM(D36)),2))),"Bad state code",IF(MID(UPPER(TRIM(D36)),3,10)&lt;&gt;UPPER(TRIM(C36)),"PAN mismatch","OK"))))</f>
        <v>Unregistered</v>
      </c>
      <c r="O36" s="10" t="str">
        <f aca="false">IF(E36="","Missing",IF(AND(LEN(UPPER(TRIM(E36)))=11,MID(UPPER(TRIM(E36)),5,1)="0"),"OK","Bad format"))</f>
        <v>Missing</v>
      </c>
      <c r="P36" s="10" t="str">
        <f aca="false">IF(C36="","",IF(COUNTIF($C$9:$C$508,C36)&gt;1,"Yes","No"))</f>
        <v/>
      </c>
      <c r="Q36" s="10" t="str">
        <f aca="false">IF(F36="","",IF(COUNTIF($F$9:$F$508,F36)&gt;1,"Yes","No"))</f>
        <v/>
      </c>
      <c r="R36" s="10" t="str">
        <f aca="false">IF(A36="","",IF(IF(M36&lt;&gt;"OK","PAN: "&amp;M36&amp;" | ","")&amp;IF(OR(N36="OK",N36="Unregistered"),"","GSTIN: "&amp;N36&amp;" | ")&amp;IF(O36&lt;&gt;"OK","IFSC: "&amp;O36&amp;" | ","")&amp;IF(P36="Yes","Duplicate PAN | ","")&amp;IF(Q36="Yes","Duplicate bank a/c | ","")&amp;IF(AND(OR(G36="Micro",G36="Small",G36="Medium"),H36=""),"Udyam no. missing | ","")&amp;IF(G36="","MSME status not captured | ","")&amp;IF(I36&lt;&gt;"Yes","PAN copy missing | ","")&amp;IF(J36&lt;&gt;"Yes","Bank proof missing | ","")&amp;IF(L36="","Not approved | ",IF(UPPER(TRIM(K36))=UPPER(TRIM(L36)),"Created and approved by same person | ",""))="","Ready",LEFT(IF(M36&lt;&gt;"OK","PAN: "&amp;M36&amp;" | ","")&amp;IF(OR(N36="OK",N36="Unregistered"),"","GSTIN: "&amp;N36&amp;" | ")&amp;IF(O36&lt;&gt;"OK","IFSC: "&amp;O36&amp;" | ","")&amp;IF(P36="Yes","Duplicate PAN | ","")&amp;IF(Q36="Yes","Duplicate bank a/c | ","")&amp;IF(AND(OR(G36="Micro",G36="Small",G36="Medium"),H36=""),"Udyam no. missing | ","")&amp;IF(G36="","MSME status not captured | ","")&amp;IF(I36&lt;&gt;"Yes","PAN copy missing | ","")&amp;IF(J36&lt;&gt;"Yes","Bank proof missing | ","")&amp;IF(L36="","Not approved | ",IF(UPPER(TRIM(K36))=UPPER(TRIM(L36)),"Created and approved by same person | ","")),LEN(IF(M36&lt;&gt;"OK","PAN: "&amp;M36&amp;" | ","")&amp;IF(OR(N36="OK",N36="Unregistered"),"","GSTIN: "&amp;N36&amp;" | ")&amp;IF(O36&lt;&gt;"OK","IFSC: "&amp;O36&amp;" | ","")&amp;IF(P36="Yes","Duplicate PAN | ","")&amp;IF(Q36="Yes","Duplicate bank a/c | ","")&amp;IF(AND(OR(G36="Micro",G36="Small",G36="Medium"),H36=""),"Udyam no. missing | ","")&amp;IF(G36="","MSME status not captured | ","")&amp;IF(I36&lt;&gt;"Yes","PAN copy missing | ","")&amp;IF(J36&lt;&gt;"Yes","Bank proof missing | ","")&amp;IF(L36="","Not approved | ",IF(UPPER(TRIM(K36))=UPPER(TRIM(L36)),"Created and approved by same person | ","")))-3)))</f>
        <v/>
      </c>
    </row>
    <row r="37" customFormat="false" ht="15" hidden="false" customHeight="false" outlineLevel="0" collapsed="false">
      <c r="A37" s="19"/>
      <c r="B37" s="19"/>
      <c r="C37" s="19"/>
      <c r="D37" s="19"/>
      <c r="E37" s="19"/>
      <c r="F37" s="19"/>
      <c r="G37" s="19"/>
      <c r="H37" s="19"/>
      <c r="I37" s="19"/>
      <c r="J37" s="19"/>
      <c r="K37" s="19"/>
      <c r="L37" s="19"/>
      <c r="M37" s="10" t="str">
        <f aca="false">IF(C37="","Missing",IF(IFERROR(AND(LEN(UPPER(TRIM(C37)))=10,SUMPRODUCT(--(ABS(CODE(MID(UPPER(TRIM(C37)),{1,2,3,4,5,10},1))-77.5)&lt;=12.5))=6,SUMPRODUCT(--(ABS(CODE(MID(UPPER(TRIM(C37)),{6,7,8,9},1))-52.5)&lt;=4.5))=4),FALSE()),"OK","Bad format"))</f>
        <v>Missing</v>
      </c>
      <c r="N37" s="10" t="str">
        <f aca="false">IF(D37="","Unregistered",IF(LEN(UPPER(TRIM(D37)))&lt;&gt;15,"Bad length",IF(NOT(ISNUMBER(--LEFT(UPPER(TRIM(D37)),2))),"Bad state code",IF(MID(UPPER(TRIM(D37)),3,10)&lt;&gt;UPPER(TRIM(C37)),"PAN mismatch","OK"))))</f>
        <v>Unregistered</v>
      </c>
      <c r="O37" s="10" t="str">
        <f aca="false">IF(E37="","Missing",IF(AND(LEN(UPPER(TRIM(E37)))=11,MID(UPPER(TRIM(E37)),5,1)="0"),"OK","Bad format"))</f>
        <v>Missing</v>
      </c>
      <c r="P37" s="10" t="str">
        <f aca="false">IF(C37="","",IF(COUNTIF($C$9:$C$508,C37)&gt;1,"Yes","No"))</f>
        <v/>
      </c>
      <c r="Q37" s="10" t="str">
        <f aca="false">IF(F37="","",IF(COUNTIF($F$9:$F$508,F37)&gt;1,"Yes","No"))</f>
        <v/>
      </c>
      <c r="R37" s="10" t="str">
        <f aca="false">IF(A37="","",IF(IF(M37&lt;&gt;"OK","PAN: "&amp;M37&amp;" | ","")&amp;IF(OR(N37="OK",N37="Unregistered"),"","GSTIN: "&amp;N37&amp;" | ")&amp;IF(O37&lt;&gt;"OK","IFSC: "&amp;O37&amp;" | ","")&amp;IF(P37="Yes","Duplicate PAN | ","")&amp;IF(Q37="Yes","Duplicate bank a/c | ","")&amp;IF(AND(OR(G37="Micro",G37="Small",G37="Medium"),H37=""),"Udyam no. missing | ","")&amp;IF(G37="","MSME status not captured | ","")&amp;IF(I37&lt;&gt;"Yes","PAN copy missing | ","")&amp;IF(J37&lt;&gt;"Yes","Bank proof missing | ","")&amp;IF(L37="","Not approved | ",IF(UPPER(TRIM(K37))=UPPER(TRIM(L37)),"Created and approved by same person | ",""))="","Ready",LEFT(IF(M37&lt;&gt;"OK","PAN: "&amp;M37&amp;" | ","")&amp;IF(OR(N37="OK",N37="Unregistered"),"","GSTIN: "&amp;N37&amp;" | ")&amp;IF(O37&lt;&gt;"OK","IFSC: "&amp;O37&amp;" | ","")&amp;IF(P37="Yes","Duplicate PAN | ","")&amp;IF(Q37="Yes","Duplicate bank a/c | ","")&amp;IF(AND(OR(G37="Micro",G37="Small",G37="Medium"),H37=""),"Udyam no. missing | ","")&amp;IF(G37="","MSME status not captured | ","")&amp;IF(I37&lt;&gt;"Yes","PAN copy missing | ","")&amp;IF(J37&lt;&gt;"Yes","Bank proof missing | ","")&amp;IF(L37="","Not approved | ",IF(UPPER(TRIM(K37))=UPPER(TRIM(L37)),"Created and approved by same person | ","")),LEN(IF(M37&lt;&gt;"OK","PAN: "&amp;M37&amp;" | ","")&amp;IF(OR(N37="OK",N37="Unregistered"),"","GSTIN: "&amp;N37&amp;" | ")&amp;IF(O37&lt;&gt;"OK","IFSC: "&amp;O37&amp;" | ","")&amp;IF(P37="Yes","Duplicate PAN | ","")&amp;IF(Q37="Yes","Duplicate bank a/c | ","")&amp;IF(AND(OR(G37="Micro",G37="Small",G37="Medium"),H37=""),"Udyam no. missing | ","")&amp;IF(G37="","MSME status not captured | ","")&amp;IF(I37&lt;&gt;"Yes","PAN copy missing | ","")&amp;IF(J37&lt;&gt;"Yes","Bank proof missing | ","")&amp;IF(L37="","Not approved | ",IF(UPPER(TRIM(K37))=UPPER(TRIM(L37)),"Created and approved by same person | ","")))-3)))</f>
        <v/>
      </c>
    </row>
    <row r="38" customFormat="false" ht="15" hidden="false" customHeight="false" outlineLevel="0" collapsed="false">
      <c r="A38" s="19"/>
      <c r="B38" s="19"/>
      <c r="C38" s="19"/>
      <c r="D38" s="19"/>
      <c r="E38" s="19"/>
      <c r="F38" s="19"/>
      <c r="G38" s="19"/>
      <c r="H38" s="19"/>
      <c r="I38" s="19"/>
      <c r="J38" s="19"/>
      <c r="K38" s="19"/>
      <c r="L38" s="19"/>
      <c r="M38" s="10" t="str">
        <f aca="false">IF(C38="","Missing",IF(IFERROR(AND(LEN(UPPER(TRIM(C38)))=10,SUMPRODUCT(--(ABS(CODE(MID(UPPER(TRIM(C38)),{1,2,3,4,5,10},1))-77.5)&lt;=12.5))=6,SUMPRODUCT(--(ABS(CODE(MID(UPPER(TRIM(C38)),{6,7,8,9},1))-52.5)&lt;=4.5))=4),FALSE()),"OK","Bad format"))</f>
        <v>Missing</v>
      </c>
      <c r="N38" s="10" t="str">
        <f aca="false">IF(D38="","Unregistered",IF(LEN(UPPER(TRIM(D38)))&lt;&gt;15,"Bad length",IF(NOT(ISNUMBER(--LEFT(UPPER(TRIM(D38)),2))),"Bad state code",IF(MID(UPPER(TRIM(D38)),3,10)&lt;&gt;UPPER(TRIM(C38)),"PAN mismatch","OK"))))</f>
        <v>Unregistered</v>
      </c>
      <c r="O38" s="10" t="str">
        <f aca="false">IF(E38="","Missing",IF(AND(LEN(UPPER(TRIM(E38)))=11,MID(UPPER(TRIM(E38)),5,1)="0"),"OK","Bad format"))</f>
        <v>Missing</v>
      </c>
      <c r="P38" s="10" t="str">
        <f aca="false">IF(C38="","",IF(COUNTIF($C$9:$C$508,C38)&gt;1,"Yes","No"))</f>
        <v/>
      </c>
      <c r="Q38" s="10" t="str">
        <f aca="false">IF(F38="","",IF(COUNTIF($F$9:$F$508,F38)&gt;1,"Yes","No"))</f>
        <v/>
      </c>
      <c r="R38" s="10" t="str">
        <f aca="false">IF(A38="","",IF(IF(M38&lt;&gt;"OK","PAN: "&amp;M38&amp;" | ","")&amp;IF(OR(N38="OK",N38="Unregistered"),"","GSTIN: "&amp;N38&amp;" | ")&amp;IF(O38&lt;&gt;"OK","IFSC: "&amp;O38&amp;" | ","")&amp;IF(P38="Yes","Duplicate PAN | ","")&amp;IF(Q38="Yes","Duplicate bank a/c | ","")&amp;IF(AND(OR(G38="Micro",G38="Small",G38="Medium"),H38=""),"Udyam no. missing | ","")&amp;IF(G38="","MSME status not captured | ","")&amp;IF(I38&lt;&gt;"Yes","PAN copy missing | ","")&amp;IF(J38&lt;&gt;"Yes","Bank proof missing | ","")&amp;IF(L38="","Not approved | ",IF(UPPER(TRIM(K38))=UPPER(TRIM(L38)),"Created and approved by same person | ",""))="","Ready",LEFT(IF(M38&lt;&gt;"OK","PAN: "&amp;M38&amp;" | ","")&amp;IF(OR(N38="OK",N38="Unregistered"),"","GSTIN: "&amp;N38&amp;" | ")&amp;IF(O38&lt;&gt;"OK","IFSC: "&amp;O38&amp;" | ","")&amp;IF(P38="Yes","Duplicate PAN | ","")&amp;IF(Q38="Yes","Duplicate bank a/c | ","")&amp;IF(AND(OR(G38="Micro",G38="Small",G38="Medium"),H38=""),"Udyam no. missing | ","")&amp;IF(G38="","MSME status not captured | ","")&amp;IF(I38&lt;&gt;"Yes","PAN copy missing | ","")&amp;IF(J38&lt;&gt;"Yes","Bank proof missing | ","")&amp;IF(L38="","Not approved | ",IF(UPPER(TRIM(K38))=UPPER(TRIM(L38)),"Created and approved by same person | ","")),LEN(IF(M38&lt;&gt;"OK","PAN: "&amp;M38&amp;" | ","")&amp;IF(OR(N38="OK",N38="Unregistered"),"","GSTIN: "&amp;N38&amp;" | ")&amp;IF(O38&lt;&gt;"OK","IFSC: "&amp;O38&amp;" | ","")&amp;IF(P38="Yes","Duplicate PAN | ","")&amp;IF(Q38="Yes","Duplicate bank a/c | ","")&amp;IF(AND(OR(G38="Micro",G38="Small",G38="Medium"),H38=""),"Udyam no. missing | ","")&amp;IF(G38="","MSME status not captured | ","")&amp;IF(I38&lt;&gt;"Yes","PAN copy missing | ","")&amp;IF(J38&lt;&gt;"Yes","Bank proof missing | ","")&amp;IF(L38="","Not approved | ",IF(UPPER(TRIM(K38))=UPPER(TRIM(L38)),"Created and approved by same person | ","")))-3)))</f>
        <v/>
      </c>
    </row>
    <row r="39" customFormat="false" ht="15" hidden="false" customHeight="false" outlineLevel="0" collapsed="false">
      <c r="A39" s="19"/>
      <c r="B39" s="19"/>
      <c r="C39" s="19"/>
      <c r="D39" s="19"/>
      <c r="E39" s="19"/>
      <c r="F39" s="19"/>
      <c r="G39" s="19"/>
      <c r="H39" s="19"/>
      <c r="I39" s="19"/>
      <c r="J39" s="19"/>
      <c r="K39" s="19"/>
      <c r="L39" s="19"/>
      <c r="M39" s="10" t="str">
        <f aca="false">IF(C39="","Missing",IF(IFERROR(AND(LEN(UPPER(TRIM(C39)))=10,SUMPRODUCT(--(ABS(CODE(MID(UPPER(TRIM(C39)),{1,2,3,4,5,10},1))-77.5)&lt;=12.5))=6,SUMPRODUCT(--(ABS(CODE(MID(UPPER(TRIM(C39)),{6,7,8,9},1))-52.5)&lt;=4.5))=4),FALSE()),"OK","Bad format"))</f>
        <v>Missing</v>
      </c>
      <c r="N39" s="10" t="str">
        <f aca="false">IF(D39="","Unregistered",IF(LEN(UPPER(TRIM(D39)))&lt;&gt;15,"Bad length",IF(NOT(ISNUMBER(--LEFT(UPPER(TRIM(D39)),2))),"Bad state code",IF(MID(UPPER(TRIM(D39)),3,10)&lt;&gt;UPPER(TRIM(C39)),"PAN mismatch","OK"))))</f>
        <v>Unregistered</v>
      </c>
      <c r="O39" s="10" t="str">
        <f aca="false">IF(E39="","Missing",IF(AND(LEN(UPPER(TRIM(E39)))=11,MID(UPPER(TRIM(E39)),5,1)="0"),"OK","Bad format"))</f>
        <v>Missing</v>
      </c>
      <c r="P39" s="10" t="str">
        <f aca="false">IF(C39="","",IF(COUNTIF($C$9:$C$508,C39)&gt;1,"Yes","No"))</f>
        <v/>
      </c>
      <c r="Q39" s="10" t="str">
        <f aca="false">IF(F39="","",IF(COUNTIF($F$9:$F$508,F39)&gt;1,"Yes","No"))</f>
        <v/>
      </c>
      <c r="R39" s="10" t="str">
        <f aca="false">IF(A39="","",IF(IF(M39&lt;&gt;"OK","PAN: "&amp;M39&amp;" | ","")&amp;IF(OR(N39="OK",N39="Unregistered"),"","GSTIN: "&amp;N39&amp;" | ")&amp;IF(O39&lt;&gt;"OK","IFSC: "&amp;O39&amp;" | ","")&amp;IF(P39="Yes","Duplicate PAN | ","")&amp;IF(Q39="Yes","Duplicate bank a/c | ","")&amp;IF(AND(OR(G39="Micro",G39="Small",G39="Medium"),H39=""),"Udyam no. missing | ","")&amp;IF(G39="","MSME status not captured | ","")&amp;IF(I39&lt;&gt;"Yes","PAN copy missing | ","")&amp;IF(J39&lt;&gt;"Yes","Bank proof missing | ","")&amp;IF(L39="","Not approved | ",IF(UPPER(TRIM(K39))=UPPER(TRIM(L39)),"Created and approved by same person | ",""))="","Ready",LEFT(IF(M39&lt;&gt;"OK","PAN: "&amp;M39&amp;" | ","")&amp;IF(OR(N39="OK",N39="Unregistered"),"","GSTIN: "&amp;N39&amp;" | ")&amp;IF(O39&lt;&gt;"OK","IFSC: "&amp;O39&amp;" | ","")&amp;IF(P39="Yes","Duplicate PAN | ","")&amp;IF(Q39="Yes","Duplicate bank a/c | ","")&amp;IF(AND(OR(G39="Micro",G39="Small",G39="Medium"),H39=""),"Udyam no. missing | ","")&amp;IF(G39="","MSME status not captured | ","")&amp;IF(I39&lt;&gt;"Yes","PAN copy missing | ","")&amp;IF(J39&lt;&gt;"Yes","Bank proof missing | ","")&amp;IF(L39="","Not approved | ",IF(UPPER(TRIM(K39))=UPPER(TRIM(L39)),"Created and approved by same person | ","")),LEN(IF(M39&lt;&gt;"OK","PAN: "&amp;M39&amp;" | ","")&amp;IF(OR(N39="OK",N39="Unregistered"),"","GSTIN: "&amp;N39&amp;" | ")&amp;IF(O39&lt;&gt;"OK","IFSC: "&amp;O39&amp;" | ","")&amp;IF(P39="Yes","Duplicate PAN | ","")&amp;IF(Q39="Yes","Duplicate bank a/c | ","")&amp;IF(AND(OR(G39="Micro",G39="Small",G39="Medium"),H39=""),"Udyam no. missing | ","")&amp;IF(G39="","MSME status not captured | ","")&amp;IF(I39&lt;&gt;"Yes","PAN copy missing | ","")&amp;IF(J39&lt;&gt;"Yes","Bank proof missing | ","")&amp;IF(L39="","Not approved | ",IF(UPPER(TRIM(K39))=UPPER(TRIM(L39)),"Created and approved by same person | ","")))-3)))</f>
        <v/>
      </c>
    </row>
    <row r="40" customFormat="false" ht="15" hidden="false" customHeight="false" outlineLevel="0" collapsed="false">
      <c r="A40" s="19"/>
      <c r="B40" s="19"/>
      <c r="C40" s="19"/>
      <c r="D40" s="19"/>
      <c r="E40" s="19"/>
      <c r="F40" s="19"/>
      <c r="G40" s="19"/>
      <c r="H40" s="19"/>
      <c r="I40" s="19"/>
      <c r="J40" s="19"/>
      <c r="K40" s="19"/>
      <c r="L40" s="19"/>
      <c r="M40" s="10" t="str">
        <f aca="false">IF(C40="","Missing",IF(IFERROR(AND(LEN(UPPER(TRIM(C40)))=10,SUMPRODUCT(--(ABS(CODE(MID(UPPER(TRIM(C40)),{1,2,3,4,5,10},1))-77.5)&lt;=12.5))=6,SUMPRODUCT(--(ABS(CODE(MID(UPPER(TRIM(C40)),{6,7,8,9},1))-52.5)&lt;=4.5))=4),FALSE()),"OK","Bad format"))</f>
        <v>Missing</v>
      </c>
      <c r="N40" s="10" t="str">
        <f aca="false">IF(D40="","Unregistered",IF(LEN(UPPER(TRIM(D40)))&lt;&gt;15,"Bad length",IF(NOT(ISNUMBER(--LEFT(UPPER(TRIM(D40)),2))),"Bad state code",IF(MID(UPPER(TRIM(D40)),3,10)&lt;&gt;UPPER(TRIM(C40)),"PAN mismatch","OK"))))</f>
        <v>Unregistered</v>
      </c>
      <c r="O40" s="10" t="str">
        <f aca="false">IF(E40="","Missing",IF(AND(LEN(UPPER(TRIM(E40)))=11,MID(UPPER(TRIM(E40)),5,1)="0"),"OK","Bad format"))</f>
        <v>Missing</v>
      </c>
      <c r="P40" s="10" t="str">
        <f aca="false">IF(C40="","",IF(COUNTIF($C$9:$C$508,C40)&gt;1,"Yes","No"))</f>
        <v/>
      </c>
      <c r="Q40" s="10" t="str">
        <f aca="false">IF(F40="","",IF(COUNTIF($F$9:$F$508,F40)&gt;1,"Yes","No"))</f>
        <v/>
      </c>
      <c r="R40" s="10" t="str">
        <f aca="false">IF(A40="","",IF(IF(M40&lt;&gt;"OK","PAN: "&amp;M40&amp;" | ","")&amp;IF(OR(N40="OK",N40="Unregistered"),"","GSTIN: "&amp;N40&amp;" | ")&amp;IF(O40&lt;&gt;"OK","IFSC: "&amp;O40&amp;" | ","")&amp;IF(P40="Yes","Duplicate PAN | ","")&amp;IF(Q40="Yes","Duplicate bank a/c | ","")&amp;IF(AND(OR(G40="Micro",G40="Small",G40="Medium"),H40=""),"Udyam no. missing | ","")&amp;IF(G40="","MSME status not captured | ","")&amp;IF(I40&lt;&gt;"Yes","PAN copy missing | ","")&amp;IF(J40&lt;&gt;"Yes","Bank proof missing | ","")&amp;IF(L40="","Not approved | ",IF(UPPER(TRIM(K40))=UPPER(TRIM(L40)),"Created and approved by same person | ",""))="","Ready",LEFT(IF(M40&lt;&gt;"OK","PAN: "&amp;M40&amp;" | ","")&amp;IF(OR(N40="OK",N40="Unregistered"),"","GSTIN: "&amp;N40&amp;" | ")&amp;IF(O40&lt;&gt;"OK","IFSC: "&amp;O40&amp;" | ","")&amp;IF(P40="Yes","Duplicate PAN | ","")&amp;IF(Q40="Yes","Duplicate bank a/c | ","")&amp;IF(AND(OR(G40="Micro",G40="Small",G40="Medium"),H40=""),"Udyam no. missing | ","")&amp;IF(G40="","MSME status not captured | ","")&amp;IF(I40&lt;&gt;"Yes","PAN copy missing | ","")&amp;IF(J40&lt;&gt;"Yes","Bank proof missing | ","")&amp;IF(L40="","Not approved | ",IF(UPPER(TRIM(K40))=UPPER(TRIM(L40)),"Created and approved by same person | ","")),LEN(IF(M40&lt;&gt;"OK","PAN: "&amp;M40&amp;" | ","")&amp;IF(OR(N40="OK",N40="Unregistered"),"","GSTIN: "&amp;N40&amp;" | ")&amp;IF(O40&lt;&gt;"OK","IFSC: "&amp;O40&amp;" | ","")&amp;IF(P40="Yes","Duplicate PAN | ","")&amp;IF(Q40="Yes","Duplicate bank a/c | ","")&amp;IF(AND(OR(G40="Micro",G40="Small",G40="Medium"),H40=""),"Udyam no. missing | ","")&amp;IF(G40="","MSME status not captured | ","")&amp;IF(I40&lt;&gt;"Yes","PAN copy missing | ","")&amp;IF(J40&lt;&gt;"Yes","Bank proof missing | ","")&amp;IF(L40="","Not approved | ",IF(UPPER(TRIM(K40))=UPPER(TRIM(L40)),"Created and approved by same person | ","")))-3)))</f>
        <v/>
      </c>
    </row>
    <row r="41" customFormat="false" ht="15" hidden="false" customHeight="false" outlineLevel="0" collapsed="false">
      <c r="A41" s="19"/>
      <c r="B41" s="19"/>
      <c r="C41" s="19"/>
      <c r="D41" s="19"/>
      <c r="E41" s="19"/>
      <c r="F41" s="19"/>
      <c r="G41" s="19"/>
      <c r="H41" s="19"/>
      <c r="I41" s="19"/>
      <c r="J41" s="19"/>
      <c r="K41" s="19"/>
      <c r="L41" s="19"/>
      <c r="M41" s="10" t="str">
        <f aca="false">IF(C41="","Missing",IF(IFERROR(AND(LEN(UPPER(TRIM(C41)))=10,SUMPRODUCT(--(ABS(CODE(MID(UPPER(TRIM(C41)),{1,2,3,4,5,10},1))-77.5)&lt;=12.5))=6,SUMPRODUCT(--(ABS(CODE(MID(UPPER(TRIM(C41)),{6,7,8,9},1))-52.5)&lt;=4.5))=4),FALSE()),"OK","Bad format"))</f>
        <v>Missing</v>
      </c>
      <c r="N41" s="10" t="str">
        <f aca="false">IF(D41="","Unregistered",IF(LEN(UPPER(TRIM(D41)))&lt;&gt;15,"Bad length",IF(NOT(ISNUMBER(--LEFT(UPPER(TRIM(D41)),2))),"Bad state code",IF(MID(UPPER(TRIM(D41)),3,10)&lt;&gt;UPPER(TRIM(C41)),"PAN mismatch","OK"))))</f>
        <v>Unregistered</v>
      </c>
      <c r="O41" s="10" t="str">
        <f aca="false">IF(E41="","Missing",IF(AND(LEN(UPPER(TRIM(E41)))=11,MID(UPPER(TRIM(E41)),5,1)="0"),"OK","Bad format"))</f>
        <v>Missing</v>
      </c>
      <c r="P41" s="10" t="str">
        <f aca="false">IF(C41="","",IF(COUNTIF($C$9:$C$508,C41)&gt;1,"Yes","No"))</f>
        <v/>
      </c>
      <c r="Q41" s="10" t="str">
        <f aca="false">IF(F41="","",IF(COUNTIF($F$9:$F$508,F41)&gt;1,"Yes","No"))</f>
        <v/>
      </c>
      <c r="R41" s="10" t="str">
        <f aca="false">IF(A41="","",IF(IF(M41&lt;&gt;"OK","PAN: "&amp;M41&amp;" | ","")&amp;IF(OR(N41="OK",N41="Unregistered"),"","GSTIN: "&amp;N41&amp;" | ")&amp;IF(O41&lt;&gt;"OK","IFSC: "&amp;O41&amp;" | ","")&amp;IF(P41="Yes","Duplicate PAN | ","")&amp;IF(Q41="Yes","Duplicate bank a/c | ","")&amp;IF(AND(OR(G41="Micro",G41="Small",G41="Medium"),H41=""),"Udyam no. missing | ","")&amp;IF(G41="","MSME status not captured | ","")&amp;IF(I41&lt;&gt;"Yes","PAN copy missing | ","")&amp;IF(J41&lt;&gt;"Yes","Bank proof missing | ","")&amp;IF(L41="","Not approved | ",IF(UPPER(TRIM(K41))=UPPER(TRIM(L41)),"Created and approved by same person | ",""))="","Ready",LEFT(IF(M41&lt;&gt;"OK","PAN: "&amp;M41&amp;" | ","")&amp;IF(OR(N41="OK",N41="Unregistered"),"","GSTIN: "&amp;N41&amp;" | ")&amp;IF(O41&lt;&gt;"OK","IFSC: "&amp;O41&amp;" | ","")&amp;IF(P41="Yes","Duplicate PAN | ","")&amp;IF(Q41="Yes","Duplicate bank a/c | ","")&amp;IF(AND(OR(G41="Micro",G41="Small",G41="Medium"),H41=""),"Udyam no. missing | ","")&amp;IF(G41="","MSME status not captured | ","")&amp;IF(I41&lt;&gt;"Yes","PAN copy missing | ","")&amp;IF(J41&lt;&gt;"Yes","Bank proof missing | ","")&amp;IF(L41="","Not approved | ",IF(UPPER(TRIM(K41))=UPPER(TRIM(L41)),"Created and approved by same person | ","")),LEN(IF(M41&lt;&gt;"OK","PAN: "&amp;M41&amp;" | ","")&amp;IF(OR(N41="OK",N41="Unregistered"),"","GSTIN: "&amp;N41&amp;" | ")&amp;IF(O41&lt;&gt;"OK","IFSC: "&amp;O41&amp;" | ","")&amp;IF(P41="Yes","Duplicate PAN | ","")&amp;IF(Q41="Yes","Duplicate bank a/c | ","")&amp;IF(AND(OR(G41="Micro",G41="Small",G41="Medium"),H41=""),"Udyam no. missing | ","")&amp;IF(G41="","MSME status not captured | ","")&amp;IF(I41&lt;&gt;"Yes","PAN copy missing | ","")&amp;IF(J41&lt;&gt;"Yes","Bank proof missing | ","")&amp;IF(L41="","Not approved | ",IF(UPPER(TRIM(K41))=UPPER(TRIM(L41)),"Created and approved by same person | ","")))-3)))</f>
        <v/>
      </c>
    </row>
    <row r="42" customFormat="false" ht="15" hidden="false" customHeight="false" outlineLevel="0" collapsed="false">
      <c r="A42" s="19"/>
      <c r="B42" s="19"/>
      <c r="C42" s="19"/>
      <c r="D42" s="19"/>
      <c r="E42" s="19"/>
      <c r="F42" s="19"/>
      <c r="G42" s="19"/>
      <c r="H42" s="19"/>
      <c r="I42" s="19"/>
      <c r="J42" s="19"/>
      <c r="K42" s="19"/>
      <c r="L42" s="19"/>
      <c r="M42" s="10" t="str">
        <f aca="false">IF(C42="","Missing",IF(IFERROR(AND(LEN(UPPER(TRIM(C42)))=10,SUMPRODUCT(--(ABS(CODE(MID(UPPER(TRIM(C42)),{1,2,3,4,5,10},1))-77.5)&lt;=12.5))=6,SUMPRODUCT(--(ABS(CODE(MID(UPPER(TRIM(C42)),{6,7,8,9},1))-52.5)&lt;=4.5))=4),FALSE()),"OK","Bad format"))</f>
        <v>Missing</v>
      </c>
      <c r="N42" s="10" t="str">
        <f aca="false">IF(D42="","Unregistered",IF(LEN(UPPER(TRIM(D42)))&lt;&gt;15,"Bad length",IF(NOT(ISNUMBER(--LEFT(UPPER(TRIM(D42)),2))),"Bad state code",IF(MID(UPPER(TRIM(D42)),3,10)&lt;&gt;UPPER(TRIM(C42)),"PAN mismatch","OK"))))</f>
        <v>Unregistered</v>
      </c>
      <c r="O42" s="10" t="str">
        <f aca="false">IF(E42="","Missing",IF(AND(LEN(UPPER(TRIM(E42)))=11,MID(UPPER(TRIM(E42)),5,1)="0"),"OK","Bad format"))</f>
        <v>Missing</v>
      </c>
      <c r="P42" s="10" t="str">
        <f aca="false">IF(C42="","",IF(COUNTIF($C$9:$C$508,C42)&gt;1,"Yes","No"))</f>
        <v/>
      </c>
      <c r="Q42" s="10" t="str">
        <f aca="false">IF(F42="","",IF(COUNTIF($F$9:$F$508,F42)&gt;1,"Yes","No"))</f>
        <v/>
      </c>
      <c r="R42" s="10" t="str">
        <f aca="false">IF(A42="","",IF(IF(M42&lt;&gt;"OK","PAN: "&amp;M42&amp;" | ","")&amp;IF(OR(N42="OK",N42="Unregistered"),"","GSTIN: "&amp;N42&amp;" | ")&amp;IF(O42&lt;&gt;"OK","IFSC: "&amp;O42&amp;" | ","")&amp;IF(P42="Yes","Duplicate PAN | ","")&amp;IF(Q42="Yes","Duplicate bank a/c | ","")&amp;IF(AND(OR(G42="Micro",G42="Small",G42="Medium"),H42=""),"Udyam no. missing | ","")&amp;IF(G42="","MSME status not captured | ","")&amp;IF(I42&lt;&gt;"Yes","PAN copy missing | ","")&amp;IF(J42&lt;&gt;"Yes","Bank proof missing | ","")&amp;IF(L42="","Not approved | ",IF(UPPER(TRIM(K42))=UPPER(TRIM(L42)),"Created and approved by same person | ",""))="","Ready",LEFT(IF(M42&lt;&gt;"OK","PAN: "&amp;M42&amp;" | ","")&amp;IF(OR(N42="OK",N42="Unregistered"),"","GSTIN: "&amp;N42&amp;" | ")&amp;IF(O42&lt;&gt;"OK","IFSC: "&amp;O42&amp;" | ","")&amp;IF(P42="Yes","Duplicate PAN | ","")&amp;IF(Q42="Yes","Duplicate bank a/c | ","")&amp;IF(AND(OR(G42="Micro",G42="Small",G42="Medium"),H42=""),"Udyam no. missing | ","")&amp;IF(G42="","MSME status not captured | ","")&amp;IF(I42&lt;&gt;"Yes","PAN copy missing | ","")&amp;IF(J42&lt;&gt;"Yes","Bank proof missing | ","")&amp;IF(L42="","Not approved | ",IF(UPPER(TRIM(K42))=UPPER(TRIM(L42)),"Created and approved by same person | ","")),LEN(IF(M42&lt;&gt;"OK","PAN: "&amp;M42&amp;" | ","")&amp;IF(OR(N42="OK",N42="Unregistered"),"","GSTIN: "&amp;N42&amp;" | ")&amp;IF(O42&lt;&gt;"OK","IFSC: "&amp;O42&amp;" | ","")&amp;IF(P42="Yes","Duplicate PAN | ","")&amp;IF(Q42="Yes","Duplicate bank a/c | ","")&amp;IF(AND(OR(G42="Micro",G42="Small",G42="Medium"),H42=""),"Udyam no. missing | ","")&amp;IF(G42="","MSME status not captured | ","")&amp;IF(I42&lt;&gt;"Yes","PAN copy missing | ","")&amp;IF(J42&lt;&gt;"Yes","Bank proof missing | ","")&amp;IF(L42="","Not approved | ",IF(UPPER(TRIM(K42))=UPPER(TRIM(L42)),"Created and approved by same person | ","")))-3)))</f>
        <v/>
      </c>
    </row>
    <row r="43" customFormat="false" ht="15" hidden="false" customHeight="false" outlineLevel="0" collapsed="false">
      <c r="A43" s="19"/>
      <c r="B43" s="19"/>
      <c r="C43" s="19"/>
      <c r="D43" s="19"/>
      <c r="E43" s="19"/>
      <c r="F43" s="19"/>
      <c r="G43" s="19"/>
      <c r="H43" s="19"/>
      <c r="I43" s="19"/>
      <c r="J43" s="19"/>
      <c r="K43" s="19"/>
      <c r="L43" s="19"/>
      <c r="M43" s="10" t="str">
        <f aca="false">IF(C43="","Missing",IF(IFERROR(AND(LEN(UPPER(TRIM(C43)))=10,SUMPRODUCT(--(ABS(CODE(MID(UPPER(TRIM(C43)),{1,2,3,4,5,10},1))-77.5)&lt;=12.5))=6,SUMPRODUCT(--(ABS(CODE(MID(UPPER(TRIM(C43)),{6,7,8,9},1))-52.5)&lt;=4.5))=4),FALSE()),"OK","Bad format"))</f>
        <v>Missing</v>
      </c>
      <c r="N43" s="10" t="str">
        <f aca="false">IF(D43="","Unregistered",IF(LEN(UPPER(TRIM(D43)))&lt;&gt;15,"Bad length",IF(NOT(ISNUMBER(--LEFT(UPPER(TRIM(D43)),2))),"Bad state code",IF(MID(UPPER(TRIM(D43)),3,10)&lt;&gt;UPPER(TRIM(C43)),"PAN mismatch","OK"))))</f>
        <v>Unregistered</v>
      </c>
      <c r="O43" s="10" t="str">
        <f aca="false">IF(E43="","Missing",IF(AND(LEN(UPPER(TRIM(E43)))=11,MID(UPPER(TRIM(E43)),5,1)="0"),"OK","Bad format"))</f>
        <v>Missing</v>
      </c>
      <c r="P43" s="10" t="str">
        <f aca="false">IF(C43="","",IF(COUNTIF($C$9:$C$508,C43)&gt;1,"Yes","No"))</f>
        <v/>
      </c>
      <c r="Q43" s="10" t="str">
        <f aca="false">IF(F43="","",IF(COUNTIF($F$9:$F$508,F43)&gt;1,"Yes","No"))</f>
        <v/>
      </c>
      <c r="R43" s="10" t="str">
        <f aca="false">IF(A43="","",IF(IF(M43&lt;&gt;"OK","PAN: "&amp;M43&amp;" | ","")&amp;IF(OR(N43="OK",N43="Unregistered"),"","GSTIN: "&amp;N43&amp;" | ")&amp;IF(O43&lt;&gt;"OK","IFSC: "&amp;O43&amp;" | ","")&amp;IF(P43="Yes","Duplicate PAN | ","")&amp;IF(Q43="Yes","Duplicate bank a/c | ","")&amp;IF(AND(OR(G43="Micro",G43="Small",G43="Medium"),H43=""),"Udyam no. missing | ","")&amp;IF(G43="","MSME status not captured | ","")&amp;IF(I43&lt;&gt;"Yes","PAN copy missing | ","")&amp;IF(J43&lt;&gt;"Yes","Bank proof missing | ","")&amp;IF(L43="","Not approved | ",IF(UPPER(TRIM(K43))=UPPER(TRIM(L43)),"Created and approved by same person | ",""))="","Ready",LEFT(IF(M43&lt;&gt;"OK","PAN: "&amp;M43&amp;" | ","")&amp;IF(OR(N43="OK",N43="Unregistered"),"","GSTIN: "&amp;N43&amp;" | ")&amp;IF(O43&lt;&gt;"OK","IFSC: "&amp;O43&amp;" | ","")&amp;IF(P43="Yes","Duplicate PAN | ","")&amp;IF(Q43="Yes","Duplicate bank a/c | ","")&amp;IF(AND(OR(G43="Micro",G43="Small",G43="Medium"),H43=""),"Udyam no. missing | ","")&amp;IF(G43="","MSME status not captured | ","")&amp;IF(I43&lt;&gt;"Yes","PAN copy missing | ","")&amp;IF(J43&lt;&gt;"Yes","Bank proof missing | ","")&amp;IF(L43="","Not approved | ",IF(UPPER(TRIM(K43))=UPPER(TRIM(L43)),"Created and approved by same person | ","")),LEN(IF(M43&lt;&gt;"OK","PAN: "&amp;M43&amp;" | ","")&amp;IF(OR(N43="OK",N43="Unregistered"),"","GSTIN: "&amp;N43&amp;" | ")&amp;IF(O43&lt;&gt;"OK","IFSC: "&amp;O43&amp;" | ","")&amp;IF(P43="Yes","Duplicate PAN | ","")&amp;IF(Q43="Yes","Duplicate bank a/c | ","")&amp;IF(AND(OR(G43="Micro",G43="Small",G43="Medium"),H43=""),"Udyam no. missing | ","")&amp;IF(G43="","MSME status not captured | ","")&amp;IF(I43&lt;&gt;"Yes","PAN copy missing | ","")&amp;IF(J43&lt;&gt;"Yes","Bank proof missing | ","")&amp;IF(L43="","Not approved | ",IF(UPPER(TRIM(K43))=UPPER(TRIM(L43)),"Created and approved by same person | ","")))-3)))</f>
        <v/>
      </c>
    </row>
    <row r="44" customFormat="false" ht="15" hidden="false" customHeight="false" outlineLevel="0" collapsed="false">
      <c r="A44" s="19"/>
      <c r="B44" s="19"/>
      <c r="C44" s="19"/>
      <c r="D44" s="19"/>
      <c r="E44" s="19"/>
      <c r="F44" s="19"/>
      <c r="G44" s="19"/>
      <c r="H44" s="19"/>
      <c r="I44" s="19"/>
      <c r="J44" s="19"/>
      <c r="K44" s="19"/>
      <c r="L44" s="19"/>
      <c r="M44" s="10" t="str">
        <f aca="false">IF(C44="","Missing",IF(IFERROR(AND(LEN(UPPER(TRIM(C44)))=10,SUMPRODUCT(--(ABS(CODE(MID(UPPER(TRIM(C44)),{1,2,3,4,5,10},1))-77.5)&lt;=12.5))=6,SUMPRODUCT(--(ABS(CODE(MID(UPPER(TRIM(C44)),{6,7,8,9},1))-52.5)&lt;=4.5))=4),FALSE()),"OK","Bad format"))</f>
        <v>Missing</v>
      </c>
      <c r="N44" s="10" t="str">
        <f aca="false">IF(D44="","Unregistered",IF(LEN(UPPER(TRIM(D44)))&lt;&gt;15,"Bad length",IF(NOT(ISNUMBER(--LEFT(UPPER(TRIM(D44)),2))),"Bad state code",IF(MID(UPPER(TRIM(D44)),3,10)&lt;&gt;UPPER(TRIM(C44)),"PAN mismatch","OK"))))</f>
        <v>Unregistered</v>
      </c>
      <c r="O44" s="10" t="str">
        <f aca="false">IF(E44="","Missing",IF(AND(LEN(UPPER(TRIM(E44)))=11,MID(UPPER(TRIM(E44)),5,1)="0"),"OK","Bad format"))</f>
        <v>Missing</v>
      </c>
      <c r="P44" s="10" t="str">
        <f aca="false">IF(C44="","",IF(COUNTIF($C$9:$C$508,C44)&gt;1,"Yes","No"))</f>
        <v/>
      </c>
      <c r="Q44" s="10" t="str">
        <f aca="false">IF(F44="","",IF(COUNTIF($F$9:$F$508,F44)&gt;1,"Yes","No"))</f>
        <v/>
      </c>
      <c r="R44" s="10" t="str">
        <f aca="false">IF(A44="","",IF(IF(M44&lt;&gt;"OK","PAN: "&amp;M44&amp;" | ","")&amp;IF(OR(N44="OK",N44="Unregistered"),"","GSTIN: "&amp;N44&amp;" | ")&amp;IF(O44&lt;&gt;"OK","IFSC: "&amp;O44&amp;" | ","")&amp;IF(P44="Yes","Duplicate PAN | ","")&amp;IF(Q44="Yes","Duplicate bank a/c | ","")&amp;IF(AND(OR(G44="Micro",G44="Small",G44="Medium"),H44=""),"Udyam no. missing | ","")&amp;IF(G44="","MSME status not captured | ","")&amp;IF(I44&lt;&gt;"Yes","PAN copy missing | ","")&amp;IF(J44&lt;&gt;"Yes","Bank proof missing | ","")&amp;IF(L44="","Not approved | ",IF(UPPER(TRIM(K44))=UPPER(TRIM(L44)),"Created and approved by same person | ",""))="","Ready",LEFT(IF(M44&lt;&gt;"OK","PAN: "&amp;M44&amp;" | ","")&amp;IF(OR(N44="OK",N44="Unregistered"),"","GSTIN: "&amp;N44&amp;" | ")&amp;IF(O44&lt;&gt;"OK","IFSC: "&amp;O44&amp;" | ","")&amp;IF(P44="Yes","Duplicate PAN | ","")&amp;IF(Q44="Yes","Duplicate bank a/c | ","")&amp;IF(AND(OR(G44="Micro",G44="Small",G44="Medium"),H44=""),"Udyam no. missing | ","")&amp;IF(G44="","MSME status not captured | ","")&amp;IF(I44&lt;&gt;"Yes","PAN copy missing | ","")&amp;IF(J44&lt;&gt;"Yes","Bank proof missing | ","")&amp;IF(L44="","Not approved | ",IF(UPPER(TRIM(K44))=UPPER(TRIM(L44)),"Created and approved by same person | ","")),LEN(IF(M44&lt;&gt;"OK","PAN: "&amp;M44&amp;" | ","")&amp;IF(OR(N44="OK",N44="Unregistered"),"","GSTIN: "&amp;N44&amp;" | ")&amp;IF(O44&lt;&gt;"OK","IFSC: "&amp;O44&amp;" | ","")&amp;IF(P44="Yes","Duplicate PAN | ","")&amp;IF(Q44="Yes","Duplicate bank a/c | ","")&amp;IF(AND(OR(G44="Micro",G44="Small",G44="Medium"),H44=""),"Udyam no. missing | ","")&amp;IF(G44="","MSME status not captured | ","")&amp;IF(I44&lt;&gt;"Yes","PAN copy missing | ","")&amp;IF(J44&lt;&gt;"Yes","Bank proof missing | ","")&amp;IF(L44="","Not approved | ",IF(UPPER(TRIM(K44))=UPPER(TRIM(L44)),"Created and approved by same person | ","")))-3)))</f>
        <v/>
      </c>
    </row>
    <row r="45" customFormat="false" ht="15" hidden="false" customHeight="false" outlineLevel="0" collapsed="false">
      <c r="A45" s="19"/>
      <c r="B45" s="19"/>
      <c r="C45" s="19"/>
      <c r="D45" s="19"/>
      <c r="E45" s="19"/>
      <c r="F45" s="19"/>
      <c r="G45" s="19"/>
      <c r="H45" s="19"/>
      <c r="I45" s="19"/>
      <c r="J45" s="19"/>
      <c r="K45" s="19"/>
      <c r="L45" s="19"/>
      <c r="M45" s="10" t="str">
        <f aca="false">IF(C45="","Missing",IF(IFERROR(AND(LEN(UPPER(TRIM(C45)))=10,SUMPRODUCT(--(ABS(CODE(MID(UPPER(TRIM(C45)),{1,2,3,4,5,10},1))-77.5)&lt;=12.5))=6,SUMPRODUCT(--(ABS(CODE(MID(UPPER(TRIM(C45)),{6,7,8,9},1))-52.5)&lt;=4.5))=4),FALSE()),"OK","Bad format"))</f>
        <v>Missing</v>
      </c>
      <c r="N45" s="10" t="str">
        <f aca="false">IF(D45="","Unregistered",IF(LEN(UPPER(TRIM(D45)))&lt;&gt;15,"Bad length",IF(NOT(ISNUMBER(--LEFT(UPPER(TRIM(D45)),2))),"Bad state code",IF(MID(UPPER(TRIM(D45)),3,10)&lt;&gt;UPPER(TRIM(C45)),"PAN mismatch","OK"))))</f>
        <v>Unregistered</v>
      </c>
      <c r="O45" s="10" t="str">
        <f aca="false">IF(E45="","Missing",IF(AND(LEN(UPPER(TRIM(E45)))=11,MID(UPPER(TRIM(E45)),5,1)="0"),"OK","Bad format"))</f>
        <v>Missing</v>
      </c>
      <c r="P45" s="10" t="str">
        <f aca="false">IF(C45="","",IF(COUNTIF($C$9:$C$508,C45)&gt;1,"Yes","No"))</f>
        <v/>
      </c>
      <c r="Q45" s="10" t="str">
        <f aca="false">IF(F45="","",IF(COUNTIF($F$9:$F$508,F45)&gt;1,"Yes","No"))</f>
        <v/>
      </c>
      <c r="R45" s="10" t="str">
        <f aca="false">IF(A45="","",IF(IF(M45&lt;&gt;"OK","PAN: "&amp;M45&amp;" | ","")&amp;IF(OR(N45="OK",N45="Unregistered"),"","GSTIN: "&amp;N45&amp;" | ")&amp;IF(O45&lt;&gt;"OK","IFSC: "&amp;O45&amp;" | ","")&amp;IF(P45="Yes","Duplicate PAN | ","")&amp;IF(Q45="Yes","Duplicate bank a/c | ","")&amp;IF(AND(OR(G45="Micro",G45="Small",G45="Medium"),H45=""),"Udyam no. missing | ","")&amp;IF(G45="","MSME status not captured | ","")&amp;IF(I45&lt;&gt;"Yes","PAN copy missing | ","")&amp;IF(J45&lt;&gt;"Yes","Bank proof missing | ","")&amp;IF(L45="","Not approved | ",IF(UPPER(TRIM(K45))=UPPER(TRIM(L45)),"Created and approved by same person | ",""))="","Ready",LEFT(IF(M45&lt;&gt;"OK","PAN: "&amp;M45&amp;" | ","")&amp;IF(OR(N45="OK",N45="Unregistered"),"","GSTIN: "&amp;N45&amp;" | ")&amp;IF(O45&lt;&gt;"OK","IFSC: "&amp;O45&amp;" | ","")&amp;IF(P45="Yes","Duplicate PAN | ","")&amp;IF(Q45="Yes","Duplicate bank a/c | ","")&amp;IF(AND(OR(G45="Micro",G45="Small",G45="Medium"),H45=""),"Udyam no. missing | ","")&amp;IF(G45="","MSME status not captured | ","")&amp;IF(I45&lt;&gt;"Yes","PAN copy missing | ","")&amp;IF(J45&lt;&gt;"Yes","Bank proof missing | ","")&amp;IF(L45="","Not approved | ",IF(UPPER(TRIM(K45))=UPPER(TRIM(L45)),"Created and approved by same person | ","")),LEN(IF(M45&lt;&gt;"OK","PAN: "&amp;M45&amp;" | ","")&amp;IF(OR(N45="OK",N45="Unregistered"),"","GSTIN: "&amp;N45&amp;" | ")&amp;IF(O45&lt;&gt;"OK","IFSC: "&amp;O45&amp;" | ","")&amp;IF(P45="Yes","Duplicate PAN | ","")&amp;IF(Q45="Yes","Duplicate bank a/c | ","")&amp;IF(AND(OR(G45="Micro",G45="Small",G45="Medium"),H45=""),"Udyam no. missing | ","")&amp;IF(G45="","MSME status not captured | ","")&amp;IF(I45&lt;&gt;"Yes","PAN copy missing | ","")&amp;IF(J45&lt;&gt;"Yes","Bank proof missing | ","")&amp;IF(L45="","Not approved | ",IF(UPPER(TRIM(K45))=UPPER(TRIM(L45)),"Created and approved by same person | ","")))-3)))</f>
        <v/>
      </c>
    </row>
    <row r="46" customFormat="false" ht="15" hidden="false" customHeight="false" outlineLevel="0" collapsed="false">
      <c r="A46" s="19"/>
      <c r="B46" s="19"/>
      <c r="C46" s="19"/>
      <c r="D46" s="19"/>
      <c r="E46" s="19"/>
      <c r="F46" s="19"/>
      <c r="G46" s="19"/>
      <c r="H46" s="19"/>
      <c r="I46" s="19"/>
      <c r="J46" s="19"/>
      <c r="K46" s="19"/>
      <c r="L46" s="19"/>
      <c r="M46" s="10" t="str">
        <f aca="false">IF(C46="","Missing",IF(IFERROR(AND(LEN(UPPER(TRIM(C46)))=10,SUMPRODUCT(--(ABS(CODE(MID(UPPER(TRIM(C46)),{1,2,3,4,5,10},1))-77.5)&lt;=12.5))=6,SUMPRODUCT(--(ABS(CODE(MID(UPPER(TRIM(C46)),{6,7,8,9},1))-52.5)&lt;=4.5))=4),FALSE()),"OK","Bad format"))</f>
        <v>Missing</v>
      </c>
      <c r="N46" s="10" t="str">
        <f aca="false">IF(D46="","Unregistered",IF(LEN(UPPER(TRIM(D46)))&lt;&gt;15,"Bad length",IF(NOT(ISNUMBER(--LEFT(UPPER(TRIM(D46)),2))),"Bad state code",IF(MID(UPPER(TRIM(D46)),3,10)&lt;&gt;UPPER(TRIM(C46)),"PAN mismatch","OK"))))</f>
        <v>Unregistered</v>
      </c>
      <c r="O46" s="10" t="str">
        <f aca="false">IF(E46="","Missing",IF(AND(LEN(UPPER(TRIM(E46)))=11,MID(UPPER(TRIM(E46)),5,1)="0"),"OK","Bad format"))</f>
        <v>Missing</v>
      </c>
      <c r="P46" s="10" t="str">
        <f aca="false">IF(C46="","",IF(COUNTIF($C$9:$C$508,C46)&gt;1,"Yes","No"))</f>
        <v/>
      </c>
      <c r="Q46" s="10" t="str">
        <f aca="false">IF(F46="","",IF(COUNTIF($F$9:$F$508,F46)&gt;1,"Yes","No"))</f>
        <v/>
      </c>
      <c r="R46" s="10" t="str">
        <f aca="false">IF(A46="","",IF(IF(M46&lt;&gt;"OK","PAN: "&amp;M46&amp;" | ","")&amp;IF(OR(N46="OK",N46="Unregistered"),"","GSTIN: "&amp;N46&amp;" | ")&amp;IF(O46&lt;&gt;"OK","IFSC: "&amp;O46&amp;" | ","")&amp;IF(P46="Yes","Duplicate PAN | ","")&amp;IF(Q46="Yes","Duplicate bank a/c | ","")&amp;IF(AND(OR(G46="Micro",G46="Small",G46="Medium"),H46=""),"Udyam no. missing | ","")&amp;IF(G46="","MSME status not captured | ","")&amp;IF(I46&lt;&gt;"Yes","PAN copy missing | ","")&amp;IF(J46&lt;&gt;"Yes","Bank proof missing | ","")&amp;IF(L46="","Not approved | ",IF(UPPER(TRIM(K46))=UPPER(TRIM(L46)),"Created and approved by same person | ",""))="","Ready",LEFT(IF(M46&lt;&gt;"OK","PAN: "&amp;M46&amp;" | ","")&amp;IF(OR(N46="OK",N46="Unregistered"),"","GSTIN: "&amp;N46&amp;" | ")&amp;IF(O46&lt;&gt;"OK","IFSC: "&amp;O46&amp;" | ","")&amp;IF(P46="Yes","Duplicate PAN | ","")&amp;IF(Q46="Yes","Duplicate bank a/c | ","")&amp;IF(AND(OR(G46="Micro",G46="Small",G46="Medium"),H46=""),"Udyam no. missing | ","")&amp;IF(G46="","MSME status not captured | ","")&amp;IF(I46&lt;&gt;"Yes","PAN copy missing | ","")&amp;IF(J46&lt;&gt;"Yes","Bank proof missing | ","")&amp;IF(L46="","Not approved | ",IF(UPPER(TRIM(K46))=UPPER(TRIM(L46)),"Created and approved by same person | ","")),LEN(IF(M46&lt;&gt;"OK","PAN: "&amp;M46&amp;" | ","")&amp;IF(OR(N46="OK",N46="Unregistered"),"","GSTIN: "&amp;N46&amp;" | ")&amp;IF(O46&lt;&gt;"OK","IFSC: "&amp;O46&amp;" | ","")&amp;IF(P46="Yes","Duplicate PAN | ","")&amp;IF(Q46="Yes","Duplicate bank a/c | ","")&amp;IF(AND(OR(G46="Micro",G46="Small",G46="Medium"),H46=""),"Udyam no. missing | ","")&amp;IF(G46="","MSME status not captured | ","")&amp;IF(I46&lt;&gt;"Yes","PAN copy missing | ","")&amp;IF(J46&lt;&gt;"Yes","Bank proof missing | ","")&amp;IF(L46="","Not approved | ",IF(UPPER(TRIM(K46))=UPPER(TRIM(L46)),"Created and approved by same person | ","")))-3)))</f>
        <v/>
      </c>
    </row>
    <row r="47" customFormat="false" ht="15" hidden="false" customHeight="false" outlineLevel="0" collapsed="false">
      <c r="A47" s="19"/>
      <c r="B47" s="19"/>
      <c r="C47" s="19"/>
      <c r="D47" s="19"/>
      <c r="E47" s="19"/>
      <c r="F47" s="19"/>
      <c r="G47" s="19"/>
      <c r="H47" s="19"/>
      <c r="I47" s="19"/>
      <c r="J47" s="19"/>
      <c r="K47" s="19"/>
      <c r="L47" s="19"/>
      <c r="M47" s="10" t="str">
        <f aca="false">IF(C47="","Missing",IF(IFERROR(AND(LEN(UPPER(TRIM(C47)))=10,SUMPRODUCT(--(ABS(CODE(MID(UPPER(TRIM(C47)),{1,2,3,4,5,10},1))-77.5)&lt;=12.5))=6,SUMPRODUCT(--(ABS(CODE(MID(UPPER(TRIM(C47)),{6,7,8,9},1))-52.5)&lt;=4.5))=4),FALSE()),"OK","Bad format"))</f>
        <v>Missing</v>
      </c>
      <c r="N47" s="10" t="str">
        <f aca="false">IF(D47="","Unregistered",IF(LEN(UPPER(TRIM(D47)))&lt;&gt;15,"Bad length",IF(NOT(ISNUMBER(--LEFT(UPPER(TRIM(D47)),2))),"Bad state code",IF(MID(UPPER(TRIM(D47)),3,10)&lt;&gt;UPPER(TRIM(C47)),"PAN mismatch","OK"))))</f>
        <v>Unregistered</v>
      </c>
      <c r="O47" s="10" t="str">
        <f aca="false">IF(E47="","Missing",IF(AND(LEN(UPPER(TRIM(E47)))=11,MID(UPPER(TRIM(E47)),5,1)="0"),"OK","Bad format"))</f>
        <v>Missing</v>
      </c>
      <c r="P47" s="10" t="str">
        <f aca="false">IF(C47="","",IF(COUNTIF($C$9:$C$508,C47)&gt;1,"Yes","No"))</f>
        <v/>
      </c>
      <c r="Q47" s="10" t="str">
        <f aca="false">IF(F47="","",IF(COUNTIF($F$9:$F$508,F47)&gt;1,"Yes","No"))</f>
        <v/>
      </c>
      <c r="R47" s="10" t="str">
        <f aca="false">IF(A47="","",IF(IF(M47&lt;&gt;"OK","PAN: "&amp;M47&amp;" | ","")&amp;IF(OR(N47="OK",N47="Unregistered"),"","GSTIN: "&amp;N47&amp;" | ")&amp;IF(O47&lt;&gt;"OK","IFSC: "&amp;O47&amp;" | ","")&amp;IF(P47="Yes","Duplicate PAN | ","")&amp;IF(Q47="Yes","Duplicate bank a/c | ","")&amp;IF(AND(OR(G47="Micro",G47="Small",G47="Medium"),H47=""),"Udyam no. missing | ","")&amp;IF(G47="","MSME status not captured | ","")&amp;IF(I47&lt;&gt;"Yes","PAN copy missing | ","")&amp;IF(J47&lt;&gt;"Yes","Bank proof missing | ","")&amp;IF(L47="","Not approved | ",IF(UPPER(TRIM(K47))=UPPER(TRIM(L47)),"Created and approved by same person | ",""))="","Ready",LEFT(IF(M47&lt;&gt;"OK","PAN: "&amp;M47&amp;" | ","")&amp;IF(OR(N47="OK",N47="Unregistered"),"","GSTIN: "&amp;N47&amp;" | ")&amp;IF(O47&lt;&gt;"OK","IFSC: "&amp;O47&amp;" | ","")&amp;IF(P47="Yes","Duplicate PAN | ","")&amp;IF(Q47="Yes","Duplicate bank a/c | ","")&amp;IF(AND(OR(G47="Micro",G47="Small",G47="Medium"),H47=""),"Udyam no. missing | ","")&amp;IF(G47="","MSME status not captured | ","")&amp;IF(I47&lt;&gt;"Yes","PAN copy missing | ","")&amp;IF(J47&lt;&gt;"Yes","Bank proof missing | ","")&amp;IF(L47="","Not approved | ",IF(UPPER(TRIM(K47))=UPPER(TRIM(L47)),"Created and approved by same person | ","")),LEN(IF(M47&lt;&gt;"OK","PAN: "&amp;M47&amp;" | ","")&amp;IF(OR(N47="OK",N47="Unregistered"),"","GSTIN: "&amp;N47&amp;" | ")&amp;IF(O47&lt;&gt;"OK","IFSC: "&amp;O47&amp;" | ","")&amp;IF(P47="Yes","Duplicate PAN | ","")&amp;IF(Q47="Yes","Duplicate bank a/c | ","")&amp;IF(AND(OR(G47="Micro",G47="Small",G47="Medium"),H47=""),"Udyam no. missing | ","")&amp;IF(G47="","MSME status not captured | ","")&amp;IF(I47&lt;&gt;"Yes","PAN copy missing | ","")&amp;IF(J47&lt;&gt;"Yes","Bank proof missing | ","")&amp;IF(L47="","Not approved | ",IF(UPPER(TRIM(K47))=UPPER(TRIM(L47)),"Created and approved by same person | ","")))-3)))</f>
        <v/>
      </c>
    </row>
    <row r="48" customFormat="false" ht="15" hidden="false" customHeight="false" outlineLevel="0" collapsed="false">
      <c r="A48" s="19"/>
      <c r="B48" s="19"/>
      <c r="C48" s="19"/>
      <c r="D48" s="19"/>
      <c r="E48" s="19"/>
      <c r="F48" s="19"/>
      <c r="G48" s="19"/>
      <c r="H48" s="19"/>
      <c r="I48" s="19"/>
      <c r="J48" s="19"/>
      <c r="K48" s="19"/>
      <c r="L48" s="19"/>
      <c r="M48" s="10" t="str">
        <f aca="false">IF(C48="","Missing",IF(IFERROR(AND(LEN(UPPER(TRIM(C48)))=10,SUMPRODUCT(--(ABS(CODE(MID(UPPER(TRIM(C48)),{1,2,3,4,5,10},1))-77.5)&lt;=12.5))=6,SUMPRODUCT(--(ABS(CODE(MID(UPPER(TRIM(C48)),{6,7,8,9},1))-52.5)&lt;=4.5))=4),FALSE()),"OK","Bad format"))</f>
        <v>Missing</v>
      </c>
      <c r="N48" s="10" t="str">
        <f aca="false">IF(D48="","Unregistered",IF(LEN(UPPER(TRIM(D48)))&lt;&gt;15,"Bad length",IF(NOT(ISNUMBER(--LEFT(UPPER(TRIM(D48)),2))),"Bad state code",IF(MID(UPPER(TRIM(D48)),3,10)&lt;&gt;UPPER(TRIM(C48)),"PAN mismatch","OK"))))</f>
        <v>Unregistered</v>
      </c>
      <c r="O48" s="10" t="str">
        <f aca="false">IF(E48="","Missing",IF(AND(LEN(UPPER(TRIM(E48)))=11,MID(UPPER(TRIM(E48)),5,1)="0"),"OK","Bad format"))</f>
        <v>Missing</v>
      </c>
      <c r="P48" s="10" t="str">
        <f aca="false">IF(C48="","",IF(COUNTIF($C$9:$C$508,C48)&gt;1,"Yes","No"))</f>
        <v/>
      </c>
      <c r="Q48" s="10" t="str">
        <f aca="false">IF(F48="","",IF(COUNTIF($F$9:$F$508,F48)&gt;1,"Yes","No"))</f>
        <v/>
      </c>
      <c r="R48" s="10" t="str">
        <f aca="false">IF(A48="","",IF(IF(M48&lt;&gt;"OK","PAN: "&amp;M48&amp;" | ","")&amp;IF(OR(N48="OK",N48="Unregistered"),"","GSTIN: "&amp;N48&amp;" | ")&amp;IF(O48&lt;&gt;"OK","IFSC: "&amp;O48&amp;" | ","")&amp;IF(P48="Yes","Duplicate PAN | ","")&amp;IF(Q48="Yes","Duplicate bank a/c | ","")&amp;IF(AND(OR(G48="Micro",G48="Small",G48="Medium"),H48=""),"Udyam no. missing | ","")&amp;IF(G48="","MSME status not captured | ","")&amp;IF(I48&lt;&gt;"Yes","PAN copy missing | ","")&amp;IF(J48&lt;&gt;"Yes","Bank proof missing | ","")&amp;IF(L48="","Not approved | ",IF(UPPER(TRIM(K48))=UPPER(TRIM(L48)),"Created and approved by same person | ",""))="","Ready",LEFT(IF(M48&lt;&gt;"OK","PAN: "&amp;M48&amp;" | ","")&amp;IF(OR(N48="OK",N48="Unregistered"),"","GSTIN: "&amp;N48&amp;" | ")&amp;IF(O48&lt;&gt;"OK","IFSC: "&amp;O48&amp;" | ","")&amp;IF(P48="Yes","Duplicate PAN | ","")&amp;IF(Q48="Yes","Duplicate bank a/c | ","")&amp;IF(AND(OR(G48="Micro",G48="Small",G48="Medium"),H48=""),"Udyam no. missing | ","")&amp;IF(G48="","MSME status not captured | ","")&amp;IF(I48&lt;&gt;"Yes","PAN copy missing | ","")&amp;IF(J48&lt;&gt;"Yes","Bank proof missing | ","")&amp;IF(L48="","Not approved | ",IF(UPPER(TRIM(K48))=UPPER(TRIM(L48)),"Created and approved by same person | ","")),LEN(IF(M48&lt;&gt;"OK","PAN: "&amp;M48&amp;" | ","")&amp;IF(OR(N48="OK",N48="Unregistered"),"","GSTIN: "&amp;N48&amp;" | ")&amp;IF(O48&lt;&gt;"OK","IFSC: "&amp;O48&amp;" | ","")&amp;IF(P48="Yes","Duplicate PAN | ","")&amp;IF(Q48="Yes","Duplicate bank a/c | ","")&amp;IF(AND(OR(G48="Micro",G48="Small",G48="Medium"),H48=""),"Udyam no. missing | ","")&amp;IF(G48="","MSME status not captured | ","")&amp;IF(I48&lt;&gt;"Yes","PAN copy missing | ","")&amp;IF(J48&lt;&gt;"Yes","Bank proof missing | ","")&amp;IF(L48="","Not approved | ",IF(UPPER(TRIM(K48))=UPPER(TRIM(L48)),"Created and approved by same person | ","")))-3)))</f>
        <v/>
      </c>
    </row>
    <row r="49" customFormat="false" ht="15" hidden="false" customHeight="false" outlineLevel="0" collapsed="false">
      <c r="A49" s="19"/>
      <c r="B49" s="19"/>
      <c r="C49" s="19"/>
      <c r="D49" s="19"/>
      <c r="E49" s="19"/>
      <c r="F49" s="19"/>
      <c r="G49" s="19"/>
      <c r="H49" s="19"/>
      <c r="I49" s="19"/>
      <c r="J49" s="19"/>
      <c r="K49" s="19"/>
      <c r="L49" s="19"/>
      <c r="M49" s="10" t="str">
        <f aca="false">IF(C49="","Missing",IF(IFERROR(AND(LEN(UPPER(TRIM(C49)))=10,SUMPRODUCT(--(ABS(CODE(MID(UPPER(TRIM(C49)),{1,2,3,4,5,10},1))-77.5)&lt;=12.5))=6,SUMPRODUCT(--(ABS(CODE(MID(UPPER(TRIM(C49)),{6,7,8,9},1))-52.5)&lt;=4.5))=4),FALSE()),"OK","Bad format"))</f>
        <v>Missing</v>
      </c>
      <c r="N49" s="10" t="str">
        <f aca="false">IF(D49="","Unregistered",IF(LEN(UPPER(TRIM(D49)))&lt;&gt;15,"Bad length",IF(NOT(ISNUMBER(--LEFT(UPPER(TRIM(D49)),2))),"Bad state code",IF(MID(UPPER(TRIM(D49)),3,10)&lt;&gt;UPPER(TRIM(C49)),"PAN mismatch","OK"))))</f>
        <v>Unregistered</v>
      </c>
      <c r="O49" s="10" t="str">
        <f aca="false">IF(E49="","Missing",IF(AND(LEN(UPPER(TRIM(E49)))=11,MID(UPPER(TRIM(E49)),5,1)="0"),"OK","Bad format"))</f>
        <v>Missing</v>
      </c>
      <c r="P49" s="10" t="str">
        <f aca="false">IF(C49="","",IF(COUNTIF($C$9:$C$508,C49)&gt;1,"Yes","No"))</f>
        <v/>
      </c>
      <c r="Q49" s="10" t="str">
        <f aca="false">IF(F49="","",IF(COUNTIF($F$9:$F$508,F49)&gt;1,"Yes","No"))</f>
        <v/>
      </c>
      <c r="R49" s="10" t="str">
        <f aca="false">IF(A49="","",IF(IF(M49&lt;&gt;"OK","PAN: "&amp;M49&amp;" | ","")&amp;IF(OR(N49="OK",N49="Unregistered"),"","GSTIN: "&amp;N49&amp;" | ")&amp;IF(O49&lt;&gt;"OK","IFSC: "&amp;O49&amp;" | ","")&amp;IF(P49="Yes","Duplicate PAN | ","")&amp;IF(Q49="Yes","Duplicate bank a/c | ","")&amp;IF(AND(OR(G49="Micro",G49="Small",G49="Medium"),H49=""),"Udyam no. missing | ","")&amp;IF(G49="","MSME status not captured | ","")&amp;IF(I49&lt;&gt;"Yes","PAN copy missing | ","")&amp;IF(J49&lt;&gt;"Yes","Bank proof missing | ","")&amp;IF(L49="","Not approved | ",IF(UPPER(TRIM(K49))=UPPER(TRIM(L49)),"Created and approved by same person | ",""))="","Ready",LEFT(IF(M49&lt;&gt;"OK","PAN: "&amp;M49&amp;" | ","")&amp;IF(OR(N49="OK",N49="Unregistered"),"","GSTIN: "&amp;N49&amp;" | ")&amp;IF(O49&lt;&gt;"OK","IFSC: "&amp;O49&amp;" | ","")&amp;IF(P49="Yes","Duplicate PAN | ","")&amp;IF(Q49="Yes","Duplicate bank a/c | ","")&amp;IF(AND(OR(G49="Micro",G49="Small",G49="Medium"),H49=""),"Udyam no. missing | ","")&amp;IF(G49="","MSME status not captured | ","")&amp;IF(I49&lt;&gt;"Yes","PAN copy missing | ","")&amp;IF(J49&lt;&gt;"Yes","Bank proof missing | ","")&amp;IF(L49="","Not approved | ",IF(UPPER(TRIM(K49))=UPPER(TRIM(L49)),"Created and approved by same person | ","")),LEN(IF(M49&lt;&gt;"OK","PAN: "&amp;M49&amp;" | ","")&amp;IF(OR(N49="OK",N49="Unregistered"),"","GSTIN: "&amp;N49&amp;" | ")&amp;IF(O49&lt;&gt;"OK","IFSC: "&amp;O49&amp;" | ","")&amp;IF(P49="Yes","Duplicate PAN | ","")&amp;IF(Q49="Yes","Duplicate bank a/c | ","")&amp;IF(AND(OR(G49="Micro",G49="Small",G49="Medium"),H49=""),"Udyam no. missing | ","")&amp;IF(G49="","MSME status not captured | ","")&amp;IF(I49&lt;&gt;"Yes","PAN copy missing | ","")&amp;IF(J49&lt;&gt;"Yes","Bank proof missing | ","")&amp;IF(L49="","Not approved | ",IF(UPPER(TRIM(K49))=UPPER(TRIM(L49)),"Created and approved by same person | ","")))-3)))</f>
        <v/>
      </c>
    </row>
    <row r="50" customFormat="false" ht="15" hidden="false" customHeight="false" outlineLevel="0" collapsed="false">
      <c r="A50" s="19"/>
      <c r="B50" s="19"/>
      <c r="C50" s="19"/>
      <c r="D50" s="19"/>
      <c r="E50" s="19"/>
      <c r="F50" s="19"/>
      <c r="G50" s="19"/>
      <c r="H50" s="19"/>
      <c r="I50" s="19"/>
      <c r="J50" s="19"/>
      <c r="K50" s="19"/>
      <c r="L50" s="19"/>
      <c r="M50" s="10" t="str">
        <f aca="false">IF(C50="","Missing",IF(IFERROR(AND(LEN(UPPER(TRIM(C50)))=10,SUMPRODUCT(--(ABS(CODE(MID(UPPER(TRIM(C50)),{1,2,3,4,5,10},1))-77.5)&lt;=12.5))=6,SUMPRODUCT(--(ABS(CODE(MID(UPPER(TRIM(C50)),{6,7,8,9},1))-52.5)&lt;=4.5))=4),FALSE()),"OK","Bad format"))</f>
        <v>Missing</v>
      </c>
      <c r="N50" s="10" t="str">
        <f aca="false">IF(D50="","Unregistered",IF(LEN(UPPER(TRIM(D50)))&lt;&gt;15,"Bad length",IF(NOT(ISNUMBER(--LEFT(UPPER(TRIM(D50)),2))),"Bad state code",IF(MID(UPPER(TRIM(D50)),3,10)&lt;&gt;UPPER(TRIM(C50)),"PAN mismatch","OK"))))</f>
        <v>Unregistered</v>
      </c>
      <c r="O50" s="10" t="str">
        <f aca="false">IF(E50="","Missing",IF(AND(LEN(UPPER(TRIM(E50)))=11,MID(UPPER(TRIM(E50)),5,1)="0"),"OK","Bad format"))</f>
        <v>Missing</v>
      </c>
      <c r="P50" s="10" t="str">
        <f aca="false">IF(C50="","",IF(COUNTIF($C$9:$C$508,C50)&gt;1,"Yes","No"))</f>
        <v/>
      </c>
      <c r="Q50" s="10" t="str">
        <f aca="false">IF(F50="","",IF(COUNTIF($F$9:$F$508,F50)&gt;1,"Yes","No"))</f>
        <v/>
      </c>
      <c r="R50" s="10" t="str">
        <f aca="false">IF(A50="","",IF(IF(M50&lt;&gt;"OK","PAN: "&amp;M50&amp;" | ","")&amp;IF(OR(N50="OK",N50="Unregistered"),"","GSTIN: "&amp;N50&amp;" | ")&amp;IF(O50&lt;&gt;"OK","IFSC: "&amp;O50&amp;" | ","")&amp;IF(P50="Yes","Duplicate PAN | ","")&amp;IF(Q50="Yes","Duplicate bank a/c | ","")&amp;IF(AND(OR(G50="Micro",G50="Small",G50="Medium"),H50=""),"Udyam no. missing | ","")&amp;IF(G50="","MSME status not captured | ","")&amp;IF(I50&lt;&gt;"Yes","PAN copy missing | ","")&amp;IF(J50&lt;&gt;"Yes","Bank proof missing | ","")&amp;IF(L50="","Not approved | ",IF(UPPER(TRIM(K50))=UPPER(TRIM(L50)),"Created and approved by same person | ",""))="","Ready",LEFT(IF(M50&lt;&gt;"OK","PAN: "&amp;M50&amp;" | ","")&amp;IF(OR(N50="OK",N50="Unregistered"),"","GSTIN: "&amp;N50&amp;" | ")&amp;IF(O50&lt;&gt;"OK","IFSC: "&amp;O50&amp;" | ","")&amp;IF(P50="Yes","Duplicate PAN | ","")&amp;IF(Q50="Yes","Duplicate bank a/c | ","")&amp;IF(AND(OR(G50="Micro",G50="Small",G50="Medium"),H50=""),"Udyam no. missing | ","")&amp;IF(G50="","MSME status not captured | ","")&amp;IF(I50&lt;&gt;"Yes","PAN copy missing | ","")&amp;IF(J50&lt;&gt;"Yes","Bank proof missing | ","")&amp;IF(L50="","Not approved | ",IF(UPPER(TRIM(K50))=UPPER(TRIM(L50)),"Created and approved by same person | ","")),LEN(IF(M50&lt;&gt;"OK","PAN: "&amp;M50&amp;" | ","")&amp;IF(OR(N50="OK",N50="Unregistered"),"","GSTIN: "&amp;N50&amp;" | ")&amp;IF(O50&lt;&gt;"OK","IFSC: "&amp;O50&amp;" | ","")&amp;IF(P50="Yes","Duplicate PAN | ","")&amp;IF(Q50="Yes","Duplicate bank a/c | ","")&amp;IF(AND(OR(G50="Micro",G50="Small",G50="Medium"),H50=""),"Udyam no. missing | ","")&amp;IF(G50="","MSME status not captured | ","")&amp;IF(I50&lt;&gt;"Yes","PAN copy missing | ","")&amp;IF(J50&lt;&gt;"Yes","Bank proof missing | ","")&amp;IF(L50="","Not approved | ",IF(UPPER(TRIM(K50))=UPPER(TRIM(L50)),"Created and approved by same person | ","")))-3)))</f>
        <v/>
      </c>
    </row>
    <row r="51" customFormat="false" ht="15" hidden="false" customHeight="false" outlineLevel="0" collapsed="false">
      <c r="A51" s="19"/>
      <c r="B51" s="19"/>
      <c r="C51" s="19"/>
      <c r="D51" s="19"/>
      <c r="E51" s="19"/>
      <c r="F51" s="19"/>
      <c r="G51" s="19"/>
      <c r="H51" s="19"/>
      <c r="I51" s="19"/>
      <c r="J51" s="19"/>
      <c r="K51" s="19"/>
      <c r="L51" s="19"/>
      <c r="M51" s="10" t="str">
        <f aca="false">IF(C51="","Missing",IF(IFERROR(AND(LEN(UPPER(TRIM(C51)))=10,SUMPRODUCT(--(ABS(CODE(MID(UPPER(TRIM(C51)),{1,2,3,4,5,10},1))-77.5)&lt;=12.5))=6,SUMPRODUCT(--(ABS(CODE(MID(UPPER(TRIM(C51)),{6,7,8,9},1))-52.5)&lt;=4.5))=4),FALSE()),"OK","Bad format"))</f>
        <v>Missing</v>
      </c>
      <c r="N51" s="10" t="str">
        <f aca="false">IF(D51="","Unregistered",IF(LEN(UPPER(TRIM(D51)))&lt;&gt;15,"Bad length",IF(NOT(ISNUMBER(--LEFT(UPPER(TRIM(D51)),2))),"Bad state code",IF(MID(UPPER(TRIM(D51)),3,10)&lt;&gt;UPPER(TRIM(C51)),"PAN mismatch","OK"))))</f>
        <v>Unregistered</v>
      </c>
      <c r="O51" s="10" t="str">
        <f aca="false">IF(E51="","Missing",IF(AND(LEN(UPPER(TRIM(E51)))=11,MID(UPPER(TRIM(E51)),5,1)="0"),"OK","Bad format"))</f>
        <v>Missing</v>
      </c>
      <c r="P51" s="10" t="str">
        <f aca="false">IF(C51="","",IF(COUNTIF($C$9:$C$508,C51)&gt;1,"Yes","No"))</f>
        <v/>
      </c>
      <c r="Q51" s="10" t="str">
        <f aca="false">IF(F51="","",IF(COUNTIF($F$9:$F$508,F51)&gt;1,"Yes","No"))</f>
        <v/>
      </c>
      <c r="R51" s="10" t="str">
        <f aca="false">IF(A51="","",IF(IF(M51&lt;&gt;"OK","PAN: "&amp;M51&amp;" | ","")&amp;IF(OR(N51="OK",N51="Unregistered"),"","GSTIN: "&amp;N51&amp;" | ")&amp;IF(O51&lt;&gt;"OK","IFSC: "&amp;O51&amp;" | ","")&amp;IF(P51="Yes","Duplicate PAN | ","")&amp;IF(Q51="Yes","Duplicate bank a/c | ","")&amp;IF(AND(OR(G51="Micro",G51="Small",G51="Medium"),H51=""),"Udyam no. missing | ","")&amp;IF(G51="","MSME status not captured | ","")&amp;IF(I51&lt;&gt;"Yes","PAN copy missing | ","")&amp;IF(J51&lt;&gt;"Yes","Bank proof missing | ","")&amp;IF(L51="","Not approved | ",IF(UPPER(TRIM(K51))=UPPER(TRIM(L51)),"Created and approved by same person | ",""))="","Ready",LEFT(IF(M51&lt;&gt;"OK","PAN: "&amp;M51&amp;" | ","")&amp;IF(OR(N51="OK",N51="Unregistered"),"","GSTIN: "&amp;N51&amp;" | ")&amp;IF(O51&lt;&gt;"OK","IFSC: "&amp;O51&amp;" | ","")&amp;IF(P51="Yes","Duplicate PAN | ","")&amp;IF(Q51="Yes","Duplicate bank a/c | ","")&amp;IF(AND(OR(G51="Micro",G51="Small",G51="Medium"),H51=""),"Udyam no. missing | ","")&amp;IF(G51="","MSME status not captured | ","")&amp;IF(I51&lt;&gt;"Yes","PAN copy missing | ","")&amp;IF(J51&lt;&gt;"Yes","Bank proof missing | ","")&amp;IF(L51="","Not approved | ",IF(UPPER(TRIM(K51))=UPPER(TRIM(L51)),"Created and approved by same person | ","")),LEN(IF(M51&lt;&gt;"OK","PAN: "&amp;M51&amp;" | ","")&amp;IF(OR(N51="OK",N51="Unregistered"),"","GSTIN: "&amp;N51&amp;" | ")&amp;IF(O51&lt;&gt;"OK","IFSC: "&amp;O51&amp;" | ","")&amp;IF(P51="Yes","Duplicate PAN | ","")&amp;IF(Q51="Yes","Duplicate bank a/c | ","")&amp;IF(AND(OR(G51="Micro",G51="Small",G51="Medium"),H51=""),"Udyam no. missing | ","")&amp;IF(G51="","MSME status not captured | ","")&amp;IF(I51&lt;&gt;"Yes","PAN copy missing | ","")&amp;IF(J51&lt;&gt;"Yes","Bank proof missing | ","")&amp;IF(L51="","Not approved | ",IF(UPPER(TRIM(K51))=UPPER(TRIM(L51)),"Created and approved by same person | ","")))-3)))</f>
        <v/>
      </c>
    </row>
    <row r="52" customFormat="false" ht="15" hidden="false" customHeight="false" outlineLevel="0" collapsed="false">
      <c r="A52" s="19"/>
      <c r="B52" s="19"/>
      <c r="C52" s="19"/>
      <c r="D52" s="19"/>
      <c r="E52" s="19"/>
      <c r="F52" s="19"/>
      <c r="G52" s="19"/>
      <c r="H52" s="19"/>
      <c r="I52" s="19"/>
      <c r="J52" s="19"/>
      <c r="K52" s="19"/>
      <c r="L52" s="19"/>
      <c r="M52" s="10" t="str">
        <f aca="false">IF(C52="","Missing",IF(IFERROR(AND(LEN(UPPER(TRIM(C52)))=10,SUMPRODUCT(--(ABS(CODE(MID(UPPER(TRIM(C52)),{1,2,3,4,5,10},1))-77.5)&lt;=12.5))=6,SUMPRODUCT(--(ABS(CODE(MID(UPPER(TRIM(C52)),{6,7,8,9},1))-52.5)&lt;=4.5))=4),FALSE()),"OK","Bad format"))</f>
        <v>Missing</v>
      </c>
      <c r="N52" s="10" t="str">
        <f aca="false">IF(D52="","Unregistered",IF(LEN(UPPER(TRIM(D52)))&lt;&gt;15,"Bad length",IF(NOT(ISNUMBER(--LEFT(UPPER(TRIM(D52)),2))),"Bad state code",IF(MID(UPPER(TRIM(D52)),3,10)&lt;&gt;UPPER(TRIM(C52)),"PAN mismatch","OK"))))</f>
        <v>Unregistered</v>
      </c>
      <c r="O52" s="10" t="str">
        <f aca="false">IF(E52="","Missing",IF(AND(LEN(UPPER(TRIM(E52)))=11,MID(UPPER(TRIM(E52)),5,1)="0"),"OK","Bad format"))</f>
        <v>Missing</v>
      </c>
      <c r="P52" s="10" t="str">
        <f aca="false">IF(C52="","",IF(COUNTIF($C$9:$C$508,C52)&gt;1,"Yes","No"))</f>
        <v/>
      </c>
      <c r="Q52" s="10" t="str">
        <f aca="false">IF(F52="","",IF(COUNTIF($F$9:$F$508,F52)&gt;1,"Yes","No"))</f>
        <v/>
      </c>
      <c r="R52" s="10" t="str">
        <f aca="false">IF(A52="","",IF(IF(M52&lt;&gt;"OK","PAN: "&amp;M52&amp;" | ","")&amp;IF(OR(N52="OK",N52="Unregistered"),"","GSTIN: "&amp;N52&amp;" | ")&amp;IF(O52&lt;&gt;"OK","IFSC: "&amp;O52&amp;" | ","")&amp;IF(P52="Yes","Duplicate PAN | ","")&amp;IF(Q52="Yes","Duplicate bank a/c | ","")&amp;IF(AND(OR(G52="Micro",G52="Small",G52="Medium"),H52=""),"Udyam no. missing | ","")&amp;IF(G52="","MSME status not captured | ","")&amp;IF(I52&lt;&gt;"Yes","PAN copy missing | ","")&amp;IF(J52&lt;&gt;"Yes","Bank proof missing | ","")&amp;IF(L52="","Not approved | ",IF(UPPER(TRIM(K52))=UPPER(TRIM(L52)),"Created and approved by same person | ",""))="","Ready",LEFT(IF(M52&lt;&gt;"OK","PAN: "&amp;M52&amp;" | ","")&amp;IF(OR(N52="OK",N52="Unregistered"),"","GSTIN: "&amp;N52&amp;" | ")&amp;IF(O52&lt;&gt;"OK","IFSC: "&amp;O52&amp;" | ","")&amp;IF(P52="Yes","Duplicate PAN | ","")&amp;IF(Q52="Yes","Duplicate bank a/c | ","")&amp;IF(AND(OR(G52="Micro",G52="Small",G52="Medium"),H52=""),"Udyam no. missing | ","")&amp;IF(G52="","MSME status not captured | ","")&amp;IF(I52&lt;&gt;"Yes","PAN copy missing | ","")&amp;IF(J52&lt;&gt;"Yes","Bank proof missing | ","")&amp;IF(L52="","Not approved | ",IF(UPPER(TRIM(K52))=UPPER(TRIM(L52)),"Created and approved by same person | ","")),LEN(IF(M52&lt;&gt;"OK","PAN: "&amp;M52&amp;" | ","")&amp;IF(OR(N52="OK",N52="Unregistered"),"","GSTIN: "&amp;N52&amp;" | ")&amp;IF(O52&lt;&gt;"OK","IFSC: "&amp;O52&amp;" | ","")&amp;IF(P52="Yes","Duplicate PAN | ","")&amp;IF(Q52="Yes","Duplicate bank a/c | ","")&amp;IF(AND(OR(G52="Micro",G52="Small",G52="Medium"),H52=""),"Udyam no. missing | ","")&amp;IF(G52="","MSME status not captured | ","")&amp;IF(I52&lt;&gt;"Yes","PAN copy missing | ","")&amp;IF(J52&lt;&gt;"Yes","Bank proof missing | ","")&amp;IF(L52="","Not approved | ",IF(UPPER(TRIM(K52))=UPPER(TRIM(L52)),"Created and approved by same person | ","")))-3)))</f>
        <v/>
      </c>
    </row>
    <row r="53" customFormat="false" ht="15" hidden="false" customHeight="false" outlineLevel="0" collapsed="false">
      <c r="A53" s="19"/>
      <c r="B53" s="19"/>
      <c r="C53" s="19"/>
      <c r="D53" s="19"/>
      <c r="E53" s="19"/>
      <c r="F53" s="19"/>
      <c r="G53" s="19"/>
      <c r="H53" s="19"/>
      <c r="I53" s="19"/>
      <c r="J53" s="19"/>
      <c r="K53" s="19"/>
      <c r="L53" s="19"/>
      <c r="M53" s="10" t="str">
        <f aca="false">IF(C53="","Missing",IF(IFERROR(AND(LEN(UPPER(TRIM(C53)))=10,SUMPRODUCT(--(ABS(CODE(MID(UPPER(TRIM(C53)),{1,2,3,4,5,10},1))-77.5)&lt;=12.5))=6,SUMPRODUCT(--(ABS(CODE(MID(UPPER(TRIM(C53)),{6,7,8,9},1))-52.5)&lt;=4.5))=4),FALSE()),"OK","Bad format"))</f>
        <v>Missing</v>
      </c>
      <c r="N53" s="10" t="str">
        <f aca="false">IF(D53="","Unregistered",IF(LEN(UPPER(TRIM(D53)))&lt;&gt;15,"Bad length",IF(NOT(ISNUMBER(--LEFT(UPPER(TRIM(D53)),2))),"Bad state code",IF(MID(UPPER(TRIM(D53)),3,10)&lt;&gt;UPPER(TRIM(C53)),"PAN mismatch","OK"))))</f>
        <v>Unregistered</v>
      </c>
      <c r="O53" s="10" t="str">
        <f aca="false">IF(E53="","Missing",IF(AND(LEN(UPPER(TRIM(E53)))=11,MID(UPPER(TRIM(E53)),5,1)="0"),"OK","Bad format"))</f>
        <v>Missing</v>
      </c>
      <c r="P53" s="10" t="str">
        <f aca="false">IF(C53="","",IF(COUNTIF($C$9:$C$508,C53)&gt;1,"Yes","No"))</f>
        <v/>
      </c>
      <c r="Q53" s="10" t="str">
        <f aca="false">IF(F53="","",IF(COUNTIF($F$9:$F$508,F53)&gt;1,"Yes","No"))</f>
        <v/>
      </c>
      <c r="R53" s="10" t="str">
        <f aca="false">IF(A53="","",IF(IF(M53&lt;&gt;"OK","PAN: "&amp;M53&amp;" | ","")&amp;IF(OR(N53="OK",N53="Unregistered"),"","GSTIN: "&amp;N53&amp;" | ")&amp;IF(O53&lt;&gt;"OK","IFSC: "&amp;O53&amp;" | ","")&amp;IF(P53="Yes","Duplicate PAN | ","")&amp;IF(Q53="Yes","Duplicate bank a/c | ","")&amp;IF(AND(OR(G53="Micro",G53="Small",G53="Medium"),H53=""),"Udyam no. missing | ","")&amp;IF(G53="","MSME status not captured | ","")&amp;IF(I53&lt;&gt;"Yes","PAN copy missing | ","")&amp;IF(J53&lt;&gt;"Yes","Bank proof missing | ","")&amp;IF(L53="","Not approved | ",IF(UPPER(TRIM(K53))=UPPER(TRIM(L53)),"Created and approved by same person | ",""))="","Ready",LEFT(IF(M53&lt;&gt;"OK","PAN: "&amp;M53&amp;" | ","")&amp;IF(OR(N53="OK",N53="Unregistered"),"","GSTIN: "&amp;N53&amp;" | ")&amp;IF(O53&lt;&gt;"OK","IFSC: "&amp;O53&amp;" | ","")&amp;IF(P53="Yes","Duplicate PAN | ","")&amp;IF(Q53="Yes","Duplicate bank a/c | ","")&amp;IF(AND(OR(G53="Micro",G53="Small",G53="Medium"),H53=""),"Udyam no. missing | ","")&amp;IF(G53="","MSME status not captured | ","")&amp;IF(I53&lt;&gt;"Yes","PAN copy missing | ","")&amp;IF(J53&lt;&gt;"Yes","Bank proof missing | ","")&amp;IF(L53="","Not approved | ",IF(UPPER(TRIM(K53))=UPPER(TRIM(L53)),"Created and approved by same person | ","")),LEN(IF(M53&lt;&gt;"OK","PAN: "&amp;M53&amp;" | ","")&amp;IF(OR(N53="OK",N53="Unregistered"),"","GSTIN: "&amp;N53&amp;" | ")&amp;IF(O53&lt;&gt;"OK","IFSC: "&amp;O53&amp;" | ","")&amp;IF(P53="Yes","Duplicate PAN | ","")&amp;IF(Q53="Yes","Duplicate bank a/c | ","")&amp;IF(AND(OR(G53="Micro",G53="Small",G53="Medium"),H53=""),"Udyam no. missing | ","")&amp;IF(G53="","MSME status not captured | ","")&amp;IF(I53&lt;&gt;"Yes","PAN copy missing | ","")&amp;IF(J53&lt;&gt;"Yes","Bank proof missing | ","")&amp;IF(L53="","Not approved | ",IF(UPPER(TRIM(K53))=UPPER(TRIM(L53)),"Created and approved by same person | ","")))-3)))</f>
        <v/>
      </c>
    </row>
    <row r="54" customFormat="false" ht="15" hidden="false" customHeight="false" outlineLevel="0" collapsed="false">
      <c r="A54" s="19"/>
      <c r="B54" s="19"/>
      <c r="C54" s="19"/>
      <c r="D54" s="19"/>
      <c r="E54" s="19"/>
      <c r="F54" s="19"/>
      <c r="G54" s="19"/>
      <c r="H54" s="19"/>
      <c r="I54" s="19"/>
      <c r="J54" s="19"/>
      <c r="K54" s="19"/>
      <c r="L54" s="19"/>
      <c r="M54" s="10" t="str">
        <f aca="false">IF(C54="","Missing",IF(IFERROR(AND(LEN(UPPER(TRIM(C54)))=10,SUMPRODUCT(--(ABS(CODE(MID(UPPER(TRIM(C54)),{1,2,3,4,5,10},1))-77.5)&lt;=12.5))=6,SUMPRODUCT(--(ABS(CODE(MID(UPPER(TRIM(C54)),{6,7,8,9},1))-52.5)&lt;=4.5))=4),FALSE()),"OK","Bad format"))</f>
        <v>Missing</v>
      </c>
      <c r="N54" s="10" t="str">
        <f aca="false">IF(D54="","Unregistered",IF(LEN(UPPER(TRIM(D54)))&lt;&gt;15,"Bad length",IF(NOT(ISNUMBER(--LEFT(UPPER(TRIM(D54)),2))),"Bad state code",IF(MID(UPPER(TRIM(D54)),3,10)&lt;&gt;UPPER(TRIM(C54)),"PAN mismatch","OK"))))</f>
        <v>Unregistered</v>
      </c>
      <c r="O54" s="10" t="str">
        <f aca="false">IF(E54="","Missing",IF(AND(LEN(UPPER(TRIM(E54)))=11,MID(UPPER(TRIM(E54)),5,1)="0"),"OK","Bad format"))</f>
        <v>Missing</v>
      </c>
      <c r="P54" s="10" t="str">
        <f aca="false">IF(C54="","",IF(COUNTIF($C$9:$C$508,C54)&gt;1,"Yes","No"))</f>
        <v/>
      </c>
      <c r="Q54" s="10" t="str">
        <f aca="false">IF(F54="","",IF(COUNTIF($F$9:$F$508,F54)&gt;1,"Yes","No"))</f>
        <v/>
      </c>
      <c r="R54" s="10" t="str">
        <f aca="false">IF(A54="","",IF(IF(M54&lt;&gt;"OK","PAN: "&amp;M54&amp;" | ","")&amp;IF(OR(N54="OK",N54="Unregistered"),"","GSTIN: "&amp;N54&amp;" | ")&amp;IF(O54&lt;&gt;"OK","IFSC: "&amp;O54&amp;" | ","")&amp;IF(P54="Yes","Duplicate PAN | ","")&amp;IF(Q54="Yes","Duplicate bank a/c | ","")&amp;IF(AND(OR(G54="Micro",G54="Small",G54="Medium"),H54=""),"Udyam no. missing | ","")&amp;IF(G54="","MSME status not captured | ","")&amp;IF(I54&lt;&gt;"Yes","PAN copy missing | ","")&amp;IF(J54&lt;&gt;"Yes","Bank proof missing | ","")&amp;IF(L54="","Not approved | ",IF(UPPER(TRIM(K54))=UPPER(TRIM(L54)),"Created and approved by same person | ",""))="","Ready",LEFT(IF(M54&lt;&gt;"OK","PAN: "&amp;M54&amp;" | ","")&amp;IF(OR(N54="OK",N54="Unregistered"),"","GSTIN: "&amp;N54&amp;" | ")&amp;IF(O54&lt;&gt;"OK","IFSC: "&amp;O54&amp;" | ","")&amp;IF(P54="Yes","Duplicate PAN | ","")&amp;IF(Q54="Yes","Duplicate bank a/c | ","")&amp;IF(AND(OR(G54="Micro",G54="Small",G54="Medium"),H54=""),"Udyam no. missing | ","")&amp;IF(G54="","MSME status not captured | ","")&amp;IF(I54&lt;&gt;"Yes","PAN copy missing | ","")&amp;IF(J54&lt;&gt;"Yes","Bank proof missing | ","")&amp;IF(L54="","Not approved | ",IF(UPPER(TRIM(K54))=UPPER(TRIM(L54)),"Created and approved by same person | ","")),LEN(IF(M54&lt;&gt;"OK","PAN: "&amp;M54&amp;" | ","")&amp;IF(OR(N54="OK",N54="Unregistered"),"","GSTIN: "&amp;N54&amp;" | ")&amp;IF(O54&lt;&gt;"OK","IFSC: "&amp;O54&amp;" | ","")&amp;IF(P54="Yes","Duplicate PAN | ","")&amp;IF(Q54="Yes","Duplicate bank a/c | ","")&amp;IF(AND(OR(G54="Micro",G54="Small",G54="Medium"),H54=""),"Udyam no. missing | ","")&amp;IF(G54="","MSME status not captured | ","")&amp;IF(I54&lt;&gt;"Yes","PAN copy missing | ","")&amp;IF(J54&lt;&gt;"Yes","Bank proof missing | ","")&amp;IF(L54="","Not approved | ",IF(UPPER(TRIM(K54))=UPPER(TRIM(L54)),"Created and approved by same person | ","")))-3)))</f>
        <v/>
      </c>
    </row>
    <row r="55" customFormat="false" ht="15" hidden="false" customHeight="false" outlineLevel="0" collapsed="false">
      <c r="A55" s="19"/>
      <c r="B55" s="19"/>
      <c r="C55" s="19"/>
      <c r="D55" s="19"/>
      <c r="E55" s="19"/>
      <c r="F55" s="19"/>
      <c r="G55" s="19"/>
      <c r="H55" s="19"/>
      <c r="I55" s="19"/>
      <c r="J55" s="19"/>
      <c r="K55" s="19"/>
      <c r="L55" s="19"/>
      <c r="M55" s="10" t="str">
        <f aca="false">IF(C55="","Missing",IF(IFERROR(AND(LEN(UPPER(TRIM(C55)))=10,SUMPRODUCT(--(ABS(CODE(MID(UPPER(TRIM(C55)),{1,2,3,4,5,10},1))-77.5)&lt;=12.5))=6,SUMPRODUCT(--(ABS(CODE(MID(UPPER(TRIM(C55)),{6,7,8,9},1))-52.5)&lt;=4.5))=4),FALSE()),"OK","Bad format"))</f>
        <v>Missing</v>
      </c>
      <c r="N55" s="10" t="str">
        <f aca="false">IF(D55="","Unregistered",IF(LEN(UPPER(TRIM(D55)))&lt;&gt;15,"Bad length",IF(NOT(ISNUMBER(--LEFT(UPPER(TRIM(D55)),2))),"Bad state code",IF(MID(UPPER(TRIM(D55)),3,10)&lt;&gt;UPPER(TRIM(C55)),"PAN mismatch","OK"))))</f>
        <v>Unregistered</v>
      </c>
      <c r="O55" s="10" t="str">
        <f aca="false">IF(E55="","Missing",IF(AND(LEN(UPPER(TRIM(E55)))=11,MID(UPPER(TRIM(E55)),5,1)="0"),"OK","Bad format"))</f>
        <v>Missing</v>
      </c>
      <c r="P55" s="10" t="str">
        <f aca="false">IF(C55="","",IF(COUNTIF($C$9:$C$508,C55)&gt;1,"Yes","No"))</f>
        <v/>
      </c>
      <c r="Q55" s="10" t="str">
        <f aca="false">IF(F55="","",IF(COUNTIF($F$9:$F$508,F55)&gt;1,"Yes","No"))</f>
        <v/>
      </c>
      <c r="R55" s="10" t="str">
        <f aca="false">IF(A55="","",IF(IF(M55&lt;&gt;"OK","PAN: "&amp;M55&amp;" | ","")&amp;IF(OR(N55="OK",N55="Unregistered"),"","GSTIN: "&amp;N55&amp;" | ")&amp;IF(O55&lt;&gt;"OK","IFSC: "&amp;O55&amp;" | ","")&amp;IF(P55="Yes","Duplicate PAN | ","")&amp;IF(Q55="Yes","Duplicate bank a/c | ","")&amp;IF(AND(OR(G55="Micro",G55="Small",G55="Medium"),H55=""),"Udyam no. missing | ","")&amp;IF(G55="","MSME status not captured | ","")&amp;IF(I55&lt;&gt;"Yes","PAN copy missing | ","")&amp;IF(J55&lt;&gt;"Yes","Bank proof missing | ","")&amp;IF(L55="","Not approved | ",IF(UPPER(TRIM(K55))=UPPER(TRIM(L55)),"Created and approved by same person | ",""))="","Ready",LEFT(IF(M55&lt;&gt;"OK","PAN: "&amp;M55&amp;" | ","")&amp;IF(OR(N55="OK",N55="Unregistered"),"","GSTIN: "&amp;N55&amp;" | ")&amp;IF(O55&lt;&gt;"OK","IFSC: "&amp;O55&amp;" | ","")&amp;IF(P55="Yes","Duplicate PAN | ","")&amp;IF(Q55="Yes","Duplicate bank a/c | ","")&amp;IF(AND(OR(G55="Micro",G55="Small",G55="Medium"),H55=""),"Udyam no. missing | ","")&amp;IF(G55="","MSME status not captured | ","")&amp;IF(I55&lt;&gt;"Yes","PAN copy missing | ","")&amp;IF(J55&lt;&gt;"Yes","Bank proof missing | ","")&amp;IF(L55="","Not approved | ",IF(UPPER(TRIM(K55))=UPPER(TRIM(L55)),"Created and approved by same person | ","")),LEN(IF(M55&lt;&gt;"OK","PAN: "&amp;M55&amp;" | ","")&amp;IF(OR(N55="OK",N55="Unregistered"),"","GSTIN: "&amp;N55&amp;" | ")&amp;IF(O55&lt;&gt;"OK","IFSC: "&amp;O55&amp;" | ","")&amp;IF(P55="Yes","Duplicate PAN | ","")&amp;IF(Q55="Yes","Duplicate bank a/c | ","")&amp;IF(AND(OR(G55="Micro",G55="Small",G55="Medium"),H55=""),"Udyam no. missing | ","")&amp;IF(G55="","MSME status not captured | ","")&amp;IF(I55&lt;&gt;"Yes","PAN copy missing | ","")&amp;IF(J55&lt;&gt;"Yes","Bank proof missing | ","")&amp;IF(L55="","Not approved | ",IF(UPPER(TRIM(K55))=UPPER(TRIM(L55)),"Created and approved by same person | ","")))-3)))</f>
        <v/>
      </c>
    </row>
    <row r="56" customFormat="false" ht="15" hidden="false" customHeight="false" outlineLevel="0" collapsed="false">
      <c r="A56" s="19"/>
      <c r="B56" s="19"/>
      <c r="C56" s="19"/>
      <c r="D56" s="19"/>
      <c r="E56" s="19"/>
      <c r="F56" s="19"/>
      <c r="G56" s="19"/>
      <c r="H56" s="19"/>
      <c r="I56" s="19"/>
      <c r="J56" s="19"/>
      <c r="K56" s="19"/>
      <c r="L56" s="19"/>
      <c r="M56" s="10" t="str">
        <f aca="false">IF(C56="","Missing",IF(IFERROR(AND(LEN(UPPER(TRIM(C56)))=10,SUMPRODUCT(--(ABS(CODE(MID(UPPER(TRIM(C56)),{1,2,3,4,5,10},1))-77.5)&lt;=12.5))=6,SUMPRODUCT(--(ABS(CODE(MID(UPPER(TRIM(C56)),{6,7,8,9},1))-52.5)&lt;=4.5))=4),FALSE()),"OK","Bad format"))</f>
        <v>Missing</v>
      </c>
      <c r="N56" s="10" t="str">
        <f aca="false">IF(D56="","Unregistered",IF(LEN(UPPER(TRIM(D56)))&lt;&gt;15,"Bad length",IF(NOT(ISNUMBER(--LEFT(UPPER(TRIM(D56)),2))),"Bad state code",IF(MID(UPPER(TRIM(D56)),3,10)&lt;&gt;UPPER(TRIM(C56)),"PAN mismatch","OK"))))</f>
        <v>Unregistered</v>
      </c>
      <c r="O56" s="10" t="str">
        <f aca="false">IF(E56="","Missing",IF(AND(LEN(UPPER(TRIM(E56)))=11,MID(UPPER(TRIM(E56)),5,1)="0"),"OK","Bad format"))</f>
        <v>Missing</v>
      </c>
      <c r="P56" s="10" t="str">
        <f aca="false">IF(C56="","",IF(COUNTIF($C$9:$C$508,C56)&gt;1,"Yes","No"))</f>
        <v/>
      </c>
      <c r="Q56" s="10" t="str">
        <f aca="false">IF(F56="","",IF(COUNTIF($F$9:$F$508,F56)&gt;1,"Yes","No"))</f>
        <v/>
      </c>
      <c r="R56" s="10" t="str">
        <f aca="false">IF(A56="","",IF(IF(M56&lt;&gt;"OK","PAN: "&amp;M56&amp;" | ","")&amp;IF(OR(N56="OK",N56="Unregistered"),"","GSTIN: "&amp;N56&amp;" | ")&amp;IF(O56&lt;&gt;"OK","IFSC: "&amp;O56&amp;" | ","")&amp;IF(P56="Yes","Duplicate PAN | ","")&amp;IF(Q56="Yes","Duplicate bank a/c | ","")&amp;IF(AND(OR(G56="Micro",G56="Small",G56="Medium"),H56=""),"Udyam no. missing | ","")&amp;IF(G56="","MSME status not captured | ","")&amp;IF(I56&lt;&gt;"Yes","PAN copy missing | ","")&amp;IF(J56&lt;&gt;"Yes","Bank proof missing | ","")&amp;IF(L56="","Not approved | ",IF(UPPER(TRIM(K56))=UPPER(TRIM(L56)),"Created and approved by same person | ",""))="","Ready",LEFT(IF(M56&lt;&gt;"OK","PAN: "&amp;M56&amp;" | ","")&amp;IF(OR(N56="OK",N56="Unregistered"),"","GSTIN: "&amp;N56&amp;" | ")&amp;IF(O56&lt;&gt;"OK","IFSC: "&amp;O56&amp;" | ","")&amp;IF(P56="Yes","Duplicate PAN | ","")&amp;IF(Q56="Yes","Duplicate bank a/c | ","")&amp;IF(AND(OR(G56="Micro",G56="Small",G56="Medium"),H56=""),"Udyam no. missing | ","")&amp;IF(G56="","MSME status not captured | ","")&amp;IF(I56&lt;&gt;"Yes","PAN copy missing | ","")&amp;IF(J56&lt;&gt;"Yes","Bank proof missing | ","")&amp;IF(L56="","Not approved | ",IF(UPPER(TRIM(K56))=UPPER(TRIM(L56)),"Created and approved by same person | ","")),LEN(IF(M56&lt;&gt;"OK","PAN: "&amp;M56&amp;" | ","")&amp;IF(OR(N56="OK",N56="Unregistered"),"","GSTIN: "&amp;N56&amp;" | ")&amp;IF(O56&lt;&gt;"OK","IFSC: "&amp;O56&amp;" | ","")&amp;IF(P56="Yes","Duplicate PAN | ","")&amp;IF(Q56="Yes","Duplicate bank a/c | ","")&amp;IF(AND(OR(G56="Micro",G56="Small",G56="Medium"),H56=""),"Udyam no. missing | ","")&amp;IF(G56="","MSME status not captured | ","")&amp;IF(I56&lt;&gt;"Yes","PAN copy missing | ","")&amp;IF(J56&lt;&gt;"Yes","Bank proof missing | ","")&amp;IF(L56="","Not approved | ",IF(UPPER(TRIM(K56))=UPPER(TRIM(L56)),"Created and approved by same person | ","")))-3)))</f>
        <v/>
      </c>
    </row>
    <row r="57" customFormat="false" ht="15" hidden="false" customHeight="false" outlineLevel="0" collapsed="false">
      <c r="A57" s="19"/>
      <c r="B57" s="19"/>
      <c r="C57" s="19"/>
      <c r="D57" s="19"/>
      <c r="E57" s="19"/>
      <c r="F57" s="19"/>
      <c r="G57" s="19"/>
      <c r="H57" s="19"/>
      <c r="I57" s="19"/>
      <c r="J57" s="19"/>
      <c r="K57" s="19"/>
      <c r="L57" s="19"/>
      <c r="M57" s="10" t="str">
        <f aca="false">IF(C57="","Missing",IF(IFERROR(AND(LEN(UPPER(TRIM(C57)))=10,SUMPRODUCT(--(ABS(CODE(MID(UPPER(TRIM(C57)),{1,2,3,4,5,10},1))-77.5)&lt;=12.5))=6,SUMPRODUCT(--(ABS(CODE(MID(UPPER(TRIM(C57)),{6,7,8,9},1))-52.5)&lt;=4.5))=4),FALSE()),"OK","Bad format"))</f>
        <v>Missing</v>
      </c>
      <c r="N57" s="10" t="str">
        <f aca="false">IF(D57="","Unregistered",IF(LEN(UPPER(TRIM(D57)))&lt;&gt;15,"Bad length",IF(NOT(ISNUMBER(--LEFT(UPPER(TRIM(D57)),2))),"Bad state code",IF(MID(UPPER(TRIM(D57)),3,10)&lt;&gt;UPPER(TRIM(C57)),"PAN mismatch","OK"))))</f>
        <v>Unregistered</v>
      </c>
      <c r="O57" s="10" t="str">
        <f aca="false">IF(E57="","Missing",IF(AND(LEN(UPPER(TRIM(E57)))=11,MID(UPPER(TRIM(E57)),5,1)="0"),"OK","Bad format"))</f>
        <v>Missing</v>
      </c>
      <c r="P57" s="10" t="str">
        <f aca="false">IF(C57="","",IF(COUNTIF($C$9:$C$508,C57)&gt;1,"Yes","No"))</f>
        <v/>
      </c>
      <c r="Q57" s="10" t="str">
        <f aca="false">IF(F57="","",IF(COUNTIF($F$9:$F$508,F57)&gt;1,"Yes","No"))</f>
        <v/>
      </c>
      <c r="R57" s="10" t="str">
        <f aca="false">IF(A57="","",IF(IF(M57&lt;&gt;"OK","PAN: "&amp;M57&amp;" | ","")&amp;IF(OR(N57="OK",N57="Unregistered"),"","GSTIN: "&amp;N57&amp;" | ")&amp;IF(O57&lt;&gt;"OK","IFSC: "&amp;O57&amp;" | ","")&amp;IF(P57="Yes","Duplicate PAN | ","")&amp;IF(Q57="Yes","Duplicate bank a/c | ","")&amp;IF(AND(OR(G57="Micro",G57="Small",G57="Medium"),H57=""),"Udyam no. missing | ","")&amp;IF(G57="","MSME status not captured | ","")&amp;IF(I57&lt;&gt;"Yes","PAN copy missing | ","")&amp;IF(J57&lt;&gt;"Yes","Bank proof missing | ","")&amp;IF(L57="","Not approved | ",IF(UPPER(TRIM(K57))=UPPER(TRIM(L57)),"Created and approved by same person | ",""))="","Ready",LEFT(IF(M57&lt;&gt;"OK","PAN: "&amp;M57&amp;" | ","")&amp;IF(OR(N57="OK",N57="Unregistered"),"","GSTIN: "&amp;N57&amp;" | ")&amp;IF(O57&lt;&gt;"OK","IFSC: "&amp;O57&amp;" | ","")&amp;IF(P57="Yes","Duplicate PAN | ","")&amp;IF(Q57="Yes","Duplicate bank a/c | ","")&amp;IF(AND(OR(G57="Micro",G57="Small",G57="Medium"),H57=""),"Udyam no. missing | ","")&amp;IF(G57="","MSME status not captured | ","")&amp;IF(I57&lt;&gt;"Yes","PAN copy missing | ","")&amp;IF(J57&lt;&gt;"Yes","Bank proof missing | ","")&amp;IF(L57="","Not approved | ",IF(UPPER(TRIM(K57))=UPPER(TRIM(L57)),"Created and approved by same person | ","")),LEN(IF(M57&lt;&gt;"OK","PAN: "&amp;M57&amp;" | ","")&amp;IF(OR(N57="OK",N57="Unregistered"),"","GSTIN: "&amp;N57&amp;" | ")&amp;IF(O57&lt;&gt;"OK","IFSC: "&amp;O57&amp;" | ","")&amp;IF(P57="Yes","Duplicate PAN | ","")&amp;IF(Q57="Yes","Duplicate bank a/c | ","")&amp;IF(AND(OR(G57="Micro",G57="Small",G57="Medium"),H57=""),"Udyam no. missing | ","")&amp;IF(G57="","MSME status not captured | ","")&amp;IF(I57&lt;&gt;"Yes","PAN copy missing | ","")&amp;IF(J57&lt;&gt;"Yes","Bank proof missing | ","")&amp;IF(L57="","Not approved | ",IF(UPPER(TRIM(K57))=UPPER(TRIM(L57)),"Created and approved by same person | ","")))-3)))</f>
        <v/>
      </c>
    </row>
    <row r="58" customFormat="false" ht="15" hidden="false" customHeight="false" outlineLevel="0" collapsed="false">
      <c r="A58" s="19"/>
      <c r="B58" s="19"/>
      <c r="C58" s="19"/>
      <c r="D58" s="19"/>
      <c r="E58" s="19"/>
      <c r="F58" s="19"/>
      <c r="G58" s="19"/>
      <c r="H58" s="19"/>
      <c r="I58" s="19"/>
      <c r="J58" s="19"/>
      <c r="K58" s="19"/>
      <c r="L58" s="19"/>
      <c r="M58" s="10" t="str">
        <f aca="false">IF(C58="","Missing",IF(IFERROR(AND(LEN(UPPER(TRIM(C58)))=10,SUMPRODUCT(--(ABS(CODE(MID(UPPER(TRIM(C58)),{1,2,3,4,5,10},1))-77.5)&lt;=12.5))=6,SUMPRODUCT(--(ABS(CODE(MID(UPPER(TRIM(C58)),{6,7,8,9},1))-52.5)&lt;=4.5))=4),FALSE()),"OK","Bad format"))</f>
        <v>Missing</v>
      </c>
      <c r="N58" s="10" t="str">
        <f aca="false">IF(D58="","Unregistered",IF(LEN(UPPER(TRIM(D58)))&lt;&gt;15,"Bad length",IF(NOT(ISNUMBER(--LEFT(UPPER(TRIM(D58)),2))),"Bad state code",IF(MID(UPPER(TRIM(D58)),3,10)&lt;&gt;UPPER(TRIM(C58)),"PAN mismatch","OK"))))</f>
        <v>Unregistered</v>
      </c>
      <c r="O58" s="10" t="str">
        <f aca="false">IF(E58="","Missing",IF(AND(LEN(UPPER(TRIM(E58)))=11,MID(UPPER(TRIM(E58)),5,1)="0"),"OK","Bad format"))</f>
        <v>Missing</v>
      </c>
      <c r="P58" s="10" t="str">
        <f aca="false">IF(C58="","",IF(COUNTIF($C$9:$C$508,C58)&gt;1,"Yes","No"))</f>
        <v/>
      </c>
      <c r="Q58" s="10" t="str">
        <f aca="false">IF(F58="","",IF(COUNTIF($F$9:$F$508,F58)&gt;1,"Yes","No"))</f>
        <v/>
      </c>
      <c r="R58" s="10" t="str">
        <f aca="false">IF(A58="","",IF(IF(M58&lt;&gt;"OK","PAN: "&amp;M58&amp;" | ","")&amp;IF(OR(N58="OK",N58="Unregistered"),"","GSTIN: "&amp;N58&amp;" | ")&amp;IF(O58&lt;&gt;"OK","IFSC: "&amp;O58&amp;" | ","")&amp;IF(P58="Yes","Duplicate PAN | ","")&amp;IF(Q58="Yes","Duplicate bank a/c | ","")&amp;IF(AND(OR(G58="Micro",G58="Small",G58="Medium"),H58=""),"Udyam no. missing | ","")&amp;IF(G58="","MSME status not captured | ","")&amp;IF(I58&lt;&gt;"Yes","PAN copy missing | ","")&amp;IF(J58&lt;&gt;"Yes","Bank proof missing | ","")&amp;IF(L58="","Not approved | ",IF(UPPER(TRIM(K58))=UPPER(TRIM(L58)),"Created and approved by same person | ",""))="","Ready",LEFT(IF(M58&lt;&gt;"OK","PAN: "&amp;M58&amp;" | ","")&amp;IF(OR(N58="OK",N58="Unregistered"),"","GSTIN: "&amp;N58&amp;" | ")&amp;IF(O58&lt;&gt;"OK","IFSC: "&amp;O58&amp;" | ","")&amp;IF(P58="Yes","Duplicate PAN | ","")&amp;IF(Q58="Yes","Duplicate bank a/c | ","")&amp;IF(AND(OR(G58="Micro",G58="Small",G58="Medium"),H58=""),"Udyam no. missing | ","")&amp;IF(G58="","MSME status not captured | ","")&amp;IF(I58&lt;&gt;"Yes","PAN copy missing | ","")&amp;IF(J58&lt;&gt;"Yes","Bank proof missing | ","")&amp;IF(L58="","Not approved | ",IF(UPPER(TRIM(K58))=UPPER(TRIM(L58)),"Created and approved by same person | ","")),LEN(IF(M58&lt;&gt;"OK","PAN: "&amp;M58&amp;" | ","")&amp;IF(OR(N58="OK",N58="Unregistered"),"","GSTIN: "&amp;N58&amp;" | ")&amp;IF(O58&lt;&gt;"OK","IFSC: "&amp;O58&amp;" | ","")&amp;IF(P58="Yes","Duplicate PAN | ","")&amp;IF(Q58="Yes","Duplicate bank a/c | ","")&amp;IF(AND(OR(G58="Micro",G58="Small",G58="Medium"),H58=""),"Udyam no. missing | ","")&amp;IF(G58="","MSME status not captured | ","")&amp;IF(I58&lt;&gt;"Yes","PAN copy missing | ","")&amp;IF(J58&lt;&gt;"Yes","Bank proof missing | ","")&amp;IF(L58="","Not approved | ",IF(UPPER(TRIM(K58))=UPPER(TRIM(L58)),"Created and approved by same person | ","")))-3)))</f>
        <v/>
      </c>
    </row>
    <row r="59" customFormat="false" ht="15" hidden="false" customHeight="false" outlineLevel="0" collapsed="false">
      <c r="A59" s="19"/>
      <c r="B59" s="19"/>
      <c r="C59" s="19"/>
      <c r="D59" s="19"/>
      <c r="E59" s="19"/>
      <c r="F59" s="19"/>
      <c r="G59" s="19"/>
      <c r="H59" s="19"/>
      <c r="I59" s="19"/>
      <c r="J59" s="19"/>
      <c r="K59" s="19"/>
      <c r="L59" s="19"/>
      <c r="M59" s="10" t="str">
        <f aca="false">IF(C59="","Missing",IF(IFERROR(AND(LEN(UPPER(TRIM(C59)))=10,SUMPRODUCT(--(ABS(CODE(MID(UPPER(TRIM(C59)),{1,2,3,4,5,10},1))-77.5)&lt;=12.5))=6,SUMPRODUCT(--(ABS(CODE(MID(UPPER(TRIM(C59)),{6,7,8,9},1))-52.5)&lt;=4.5))=4),FALSE()),"OK","Bad format"))</f>
        <v>Missing</v>
      </c>
      <c r="N59" s="10" t="str">
        <f aca="false">IF(D59="","Unregistered",IF(LEN(UPPER(TRIM(D59)))&lt;&gt;15,"Bad length",IF(NOT(ISNUMBER(--LEFT(UPPER(TRIM(D59)),2))),"Bad state code",IF(MID(UPPER(TRIM(D59)),3,10)&lt;&gt;UPPER(TRIM(C59)),"PAN mismatch","OK"))))</f>
        <v>Unregistered</v>
      </c>
      <c r="O59" s="10" t="str">
        <f aca="false">IF(E59="","Missing",IF(AND(LEN(UPPER(TRIM(E59)))=11,MID(UPPER(TRIM(E59)),5,1)="0"),"OK","Bad format"))</f>
        <v>Missing</v>
      </c>
      <c r="P59" s="10" t="str">
        <f aca="false">IF(C59="","",IF(COUNTIF($C$9:$C$508,C59)&gt;1,"Yes","No"))</f>
        <v/>
      </c>
      <c r="Q59" s="10" t="str">
        <f aca="false">IF(F59="","",IF(COUNTIF($F$9:$F$508,F59)&gt;1,"Yes","No"))</f>
        <v/>
      </c>
      <c r="R59" s="10" t="str">
        <f aca="false">IF(A59="","",IF(IF(M59&lt;&gt;"OK","PAN: "&amp;M59&amp;" | ","")&amp;IF(OR(N59="OK",N59="Unregistered"),"","GSTIN: "&amp;N59&amp;" | ")&amp;IF(O59&lt;&gt;"OK","IFSC: "&amp;O59&amp;" | ","")&amp;IF(P59="Yes","Duplicate PAN | ","")&amp;IF(Q59="Yes","Duplicate bank a/c | ","")&amp;IF(AND(OR(G59="Micro",G59="Small",G59="Medium"),H59=""),"Udyam no. missing | ","")&amp;IF(G59="","MSME status not captured | ","")&amp;IF(I59&lt;&gt;"Yes","PAN copy missing | ","")&amp;IF(J59&lt;&gt;"Yes","Bank proof missing | ","")&amp;IF(L59="","Not approved | ",IF(UPPER(TRIM(K59))=UPPER(TRIM(L59)),"Created and approved by same person | ",""))="","Ready",LEFT(IF(M59&lt;&gt;"OK","PAN: "&amp;M59&amp;" | ","")&amp;IF(OR(N59="OK",N59="Unregistered"),"","GSTIN: "&amp;N59&amp;" | ")&amp;IF(O59&lt;&gt;"OK","IFSC: "&amp;O59&amp;" | ","")&amp;IF(P59="Yes","Duplicate PAN | ","")&amp;IF(Q59="Yes","Duplicate bank a/c | ","")&amp;IF(AND(OR(G59="Micro",G59="Small",G59="Medium"),H59=""),"Udyam no. missing | ","")&amp;IF(G59="","MSME status not captured | ","")&amp;IF(I59&lt;&gt;"Yes","PAN copy missing | ","")&amp;IF(J59&lt;&gt;"Yes","Bank proof missing | ","")&amp;IF(L59="","Not approved | ",IF(UPPER(TRIM(K59))=UPPER(TRIM(L59)),"Created and approved by same person | ","")),LEN(IF(M59&lt;&gt;"OK","PAN: "&amp;M59&amp;" | ","")&amp;IF(OR(N59="OK",N59="Unregistered"),"","GSTIN: "&amp;N59&amp;" | ")&amp;IF(O59&lt;&gt;"OK","IFSC: "&amp;O59&amp;" | ","")&amp;IF(P59="Yes","Duplicate PAN | ","")&amp;IF(Q59="Yes","Duplicate bank a/c | ","")&amp;IF(AND(OR(G59="Micro",G59="Small",G59="Medium"),H59=""),"Udyam no. missing | ","")&amp;IF(G59="","MSME status not captured | ","")&amp;IF(I59&lt;&gt;"Yes","PAN copy missing | ","")&amp;IF(J59&lt;&gt;"Yes","Bank proof missing | ","")&amp;IF(L59="","Not approved | ",IF(UPPER(TRIM(K59))=UPPER(TRIM(L59)),"Created and approved by same person | ","")))-3)))</f>
        <v/>
      </c>
    </row>
    <row r="60" customFormat="false" ht="15" hidden="false" customHeight="false" outlineLevel="0" collapsed="false">
      <c r="A60" s="19"/>
      <c r="B60" s="19"/>
      <c r="C60" s="19"/>
      <c r="D60" s="19"/>
      <c r="E60" s="19"/>
      <c r="F60" s="19"/>
      <c r="G60" s="19"/>
      <c r="H60" s="19"/>
      <c r="I60" s="19"/>
      <c r="J60" s="19"/>
      <c r="K60" s="19"/>
      <c r="L60" s="19"/>
      <c r="M60" s="10" t="str">
        <f aca="false">IF(C60="","Missing",IF(IFERROR(AND(LEN(UPPER(TRIM(C60)))=10,SUMPRODUCT(--(ABS(CODE(MID(UPPER(TRIM(C60)),{1,2,3,4,5,10},1))-77.5)&lt;=12.5))=6,SUMPRODUCT(--(ABS(CODE(MID(UPPER(TRIM(C60)),{6,7,8,9},1))-52.5)&lt;=4.5))=4),FALSE()),"OK","Bad format"))</f>
        <v>Missing</v>
      </c>
      <c r="N60" s="10" t="str">
        <f aca="false">IF(D60="","Unregistered",IF(LEN(UPPER(TRIM(D60)))&lt;&gt;15,"Bad length",IF(NOT(ISNUMBER(--LEFT(UPPER(TRIM(D60)),2))),"Bad state code",IF(MID(UPPER(TRIM(D60)),3,10)&lt;&gt;UPPER(TRIM(C60)),"PAN mismatch","OK"))))</f>
        <v>Unregistered</v>
      </c>
      <c r="O60" s="10" t="str">
        <f aca="false">IF(E60="","Missing",IF(AND(LEN(UPPER(TRIM(E60)))=11,MID(UPPER(TRIM(E60)),5,1)="0"),"OK","Bad format"))</f>
        <v>Missing</v>
      </c>
      <c r="P60" s="10" t="str">
        <f aca="false">IF(C60="","",IF(COUNTIF($C$9:$C$508,C60)&gt;1,"Yes","No"))</f>
        <v/>
      </c>
      <c r="Q60" s="10" t="str">
        <f aca="false">IF(F60="","",IF(COUNTIF($F$9:$F$508,F60)&gt;1,"Yes","No"))</f>
        <v/>
      </c>
      <c r="R60" s="10" t="str">
        <f aca="false">IF(A60="","",IF(IF(M60&lt;&gt;"OK","PAN: "&amp;M60&amp;" | ","")&amp;IF(OR(N60="OK",N60="Unregistered"),"","GSTIN: "&amp;N60&amp;" | ")&amp;IF(O60&lt;&gt;"OK","IFSC: "&amp;O60&amp;" | ","")&amp;IF(P60="Yes","Duplicate PAN | ","")&amp;IF(Q60="Yes","Duplicate bank a/c | ","")&amp;IF(AND(OR(G60="Micro",G60="Small",G60="Medium"),H60=""),"Udyam no. missing | ","")&amp;IF(G60="","MSME status not captured | ","")&amp;IF(I60&lt;&gt;"Yes","PAN copy missing | ","")&amp;IF(J60&lt;&gt;"Yes","Bank proof missing | ","")&amp;IF(L60="","Not approved | ",IF(UPPER(TRIM(K60))=UPPER(TRIM(L60)),"Created and approved by same person | ",""))="","Ready",LEFT(IF(M60&lt;&gt;"OK","PAN: "&amp;M60&amp;" | ","")&amp;IF(OR(N60="OK",N60="Unregistered"),"","GSTIN: "&amp;N60&amp;" | ")&amp;IF(O60&lt;&gt;"OK","IFSC: "&amp;O60&amp;" | ","")&amp;IF(P60="Yes","Duplicate PAN | ","")&amp;IF(Q60="Yes","Duplicate bank a/c | ","")&amp;IF(AND(OR(G60="Micro",G60="Small",G60="Medium"),H60=""),"Udyam no. missing | ","")&amp;IF(G60="","MSME status not captured | ","")&amp;IF(I60&lt;&gt;"Yes","PAN copy missing | ","")&amp;IF(J60&lt;&gt;"Yes","Bank proof missing | ","")&amp;IF(L60="","Not approved | ",IF(UPPER(TRIM(K60))=UPPER(TRIM(L60)),"Created and approved by same person | ","")),LEN(IF(M60&lt;&gt;"OK","PAN: "&amp;M60&amp;" | ","")&amp;IF(OR(N60="OK",N60="Unregistered"),"","GSTIN: "&amp;N60&amp;" | ")&amp;IF(O60&lt;&gt;"OK","IFSC: "&amp;O60&amp;" | ","")&amp;IF(P60="Yes","Duplicate PAN | ","")&amp;IF(Q60="Yes","Duplicate bank a/c | ","")&amp;IF(AND(OR(G60="Micro",G60="Small",G60="Medium"),H60=""),"Udyam no. missing | ","")&amp;IF(G60="","MSME status not captured | ","")&amp;IF(I60&lt;&gt;"Yes","PAN copy missing | ","")&amp;IF(J60&lt;&gt;"Yes","Bank proof missing | ","")&amp;IF(L60="","Not approved | ",IF(UPPER(TRIM(K60))=UPPER(TRIM(L60)),"Created and approved by same person | ","")))-3)))</f>
        <v/>
      </c>
    </row>
    <row r="61" customFormat="false" ht="15" hidden="false" customHeight="false" outlineLevel="0" collapsed="false">
      <c r="A61" s="19"/>
      <c r="B61" s="19"/>
      <c r="C61" s="19"/>
      <c r="D61" s="19"/>
      <c r="E61" s="19"/>
      <c r="F61" s="19"/>
      <c r="G61" s="19"/>
      <c r="H61" s="19"/>
      <c r="I61" s="19"/>
      <c r="J61" s="19"/>
      <c r="K61" s="19"/>
      <c r="L61" s="19"/>
      <c r="M61" s="10" t="str">
        <f aca="false">IF(C61="","Missing",IF(IFERROR(AND(LEN(UPPER(TRIM(C61)))=10,SUMPRODUCT(--(ABS(CODE(MID(UPPER(TRIM(C61)),{1,2,3,4,5,10},1))-77.5)&lt;=12.5))=6,SUMPRODUCT(--(ABS(CODE(MID(UPPER(TRIM(C61)),{6,7,8,9},1))-52.5)&lt;=4.5))=4),FALSE()),"OK","Bad format"))</f>
        <v>Missing</v>
      </c>
      <c r="N61" s="10" t="str">
        <f aca="false">IF(D61="","Unregistered",IF(LEN(UPPER(TRIM(D61)))&lt;&gt;15,"Bad length",IF(NOT(ISNUMBER(--LEFT(UPPER(TRIM(D61)),2))),"Bad state code",IF(MID(UPPER(TRIM(D61)),3,10)&lt;&gt;UPPER(TRIM(C61)),"PAN mismatch","OK"))))</f>
        <v>Unregistered</v>
      </c>
      <c r="O61" s="10" t="str">
        <f aca="false">IF(E61="","Missing",IF(AND(LEN(UPPER(TRIM(E61)))=11,MID(UPPER(TRIM(E61)),5,1)="0"),"OK","Bad format"))</f>
        <v>Missing</v>
      </c>
      <c r="P61" s="10" t="str">
        <f aca="false">IF(C61="","",IF(COUNTIF($C$9:$C$508,C61)&gt;1,"Yes","No"))</f>
        <v/>
      </c>
      <c r="Q61" s="10" t="str">
        <f aca="false">IF(F61="","",IF(COUNTIF($F$9:$F$508,F61)&gt;1,"Yes","No"))</f>
        <v/>
      </c>
      <c r="R61" s="10" t="str">
        <f aca="false">IF(A61="","",IF(IF(M61&lt;&gt;"OK","PAN: "&amp;M61&amp;" | ","")&amp;IF(OR(N61="OK",N61="Unregistered"),"","GSTIN: "&amp;N61&amp;" | ")&amp;IF(O61&lt;&gt;"OK","IFSC: "&amp;O61&amp;" | ","")&amp;IF(P61="Yes","Duplicate PAN | ","")&amp;IF(Q61="Yes","Duplicate bank a/c | ","")&amp;IF(AND(OR(G61="Micro",G61="Small",G61="Medium"),H61=""),"Udyam no. missing | ","")&amp;IF(G61="","MSME status not captured | ","")&amp;IF(I61&lt;&gt;"Yes","PAN copy missing | ","")&amp;IF(J61&lt;&gt;"Yes","Bank proof missing | ","")&amp;IF(L61="","Not approved | ",IF(UPPER(TRIM(K61))=UPPER(TRIM(L61)),"Created and approved by same person | ",""))="","Ready",LEFT(IF(M61&lt;&gt;"OK","PAN: "&amp;M61&amp;" | ","")&amp;IF(OR(N61="OK",N61="Unregistered"),"","GSTIN: "&amp;N61&amp;" | ")&amp;IF(O61&lt;&gt;"OK","IFSC: "&amp;O61&amp;" | ","")&amp;IF(P61="Yes","Duplicate PAN | ","")&amp;IF(Q61="Yes","Duplicate bank a/c | ","")&amp;IF(AND(OR(G61="Micro",G61="Small",G61="Medium"),H61=""),"Udyam no. missing | ","")&amp;IF(G61="","MSME status not captured | ","")&amp;IF(I61&lt;&gt;"Yes","PAN copy missing | ","")&amp;IF(J61&lt;&gt;"Yes","Bank proof missing | ","")&amp;IF(L61="","Not approved | ",IF(UPPER(TRIM(K61))=UPPER(TRIM(L61)),"Created and approved by same person | ","")),LEN(IF(M61&lt;&gt;"OK","PAN: "&amp;M61&amp;" | ","")&amp;IF(OR(N61="OK",N61="Unregistered"),"","GSTIN: "&amp;N61&amp;" | ")&amp;IF(O61&lt;&gt;"OK","IFSC: "&amp;O61&amp;" | ","")&amp;IF(P61="Yes","Duplicate PAN | ","")&amp;IF(Q61="Yes","Duplicate bank a/c | ","")&amp;IF(AND(OR(G61="Micro",G61="Small",G61="Medium"),H61=""),"Udyam no. missing | ","")&amp;IF(G61="","MSME status not captured | ","")&amp;IF(I61&lt;&gt;"Yes","PAN copy missing | ","")&amp;IF(J61&lt;&gt;"Yes","Bank proof missing | ","")&amp;IF(L61="","Not approved | ",IF(UPPER(TRIM(K61))=UPPER(TRIM(L61)),"Created and approved by same person | ","")))-3)))</f>
        <v/>
      </c>
    </row>
    <row r="62" customFormat="false" ht="15" hidden="false" customHeight="false" outlineLevel="0" collapsed="false">
      <c r="A62" s="19"/>
      <c r="B62" s="19"/>
      <c r="C62" s="19"/>
      <c r="D62" s="19"/>
      <c r="E62" s="19"/>
      <c r="F62" s="19"/>
      <c r="G62" s="19"/>
      <c r="H62" s="19"/>
      <c r="I62" s="19"/>
      <c r="J62" s="19"/>
      <c r="K62" s="19"/>
      <c r="L62" s="19"/>
      <c r="M62" s="10" t="str">
        <f aca="false">IF(C62="","Missing",IF(IFERROR(AND(LEN(UPPER(TRIM(C62)))=10,SUMPRODUCT(--(ABS(CODE(MID(UPPER(TRIM(C62)),{1,2,3,4,5,10},1))-77.5)&lt;=12.5))=6,SUMPRODUCT(--(ABS(CODE(MID(UPPER(TRIM(C62)),{6,7,8,9},1))-52.5)&lt;=4.5))=4),FALSE()),"OK","Bad format"))</f>
        <v>Missing</v>
      </c>
      <c r="N62" s="10" t="str">
        <f aca="false">IF(D62="","Unregistered",IF(LEN(UPPER(TRIM(D62)))&lt;&gt;15,"Bad length",IF(NOT(ISNUMBER(--LEFT(UPPER(TRIM(D62)),2))),"Bad state code",IF(MID(UPPER(TRIM(D62)),3,10)&lt;&gt;UPPER(TRIM(C62)),"PAN mismatch","OK"))))</f>
        <v>Unregistered</v>
      </c>
      <c r="O62" s="10" t="str">
        <f aca="false">IF(E62="","Missing",IF(AND(LEN(UPPER(TRIM(E62)))=11,MID(UPPER(TRIM(E62)),5,1)="0"),"OK","Bad format"))</f>
        <v>Missing</v>
      </c>
      <c r="P62" s="10" t="str">
        <f aca="false">IF(C62="","",IF(COUNTIF($C$9:$C$508,C62)&gt;1,"Yes","No"))</f>
        <v/>
      </c>
      <c r="Q62" s="10" t="str">
        <f aca="false">IF(F62="","",IF(COUNTIF($F$9:$F$508,F62)&gt;1,"Yes","No"))</f>
        <v/>
      </c>
      <c r="R62" s="10" t="str">
        <f aca="false">IF(A62="","",IF(IF(M62&lt;&gt;"OK","PAN: "&amp;M62&amp;" | ","")&amp;IF(OR(N62="OK",N62="Unregistered"),"","GSTIN: "&amp;N62&amp;" | ")&amp;IF(O62&lt;&gt;"OK","IFSC: "&amp;O62&amp;" | ","")&amp;IF(P62="Yes","Duplicate PAN | ","")&amp;IF(Q62="Yes","Duplicate bank a/c | ","")&amp;IF(AND(OR(G62="Micro",G62="Small",G62="Medium"),H62=""),"Udyam no. missing | ","")&amp;IF(G62="","MSME status not captured | ","")&amp;IF(I62&lt;&gt;"Yes","PAN copy missing | ","")&amp;IF(J62&lt;&gt;"Yes","Bank proof missing | ","")&amp;IF(L62="","Not approved | ",IF(UPPER(TRIM(K62))=UPPER(TRIM(L62)),"Created and approved by same person | ",""))="","Ready",LEFT(IF(M62&lt;&gt;"OK","PAN: "&amp;M62&amp;" | ","")&amp;IF(OR(N62="OK",N62="Unregistered"),"","GSTIN: "&amp;N62&amp;" | ")&amp;IF(O62&lt;&gt;"OK","IFSC: "&amp;O62&amp;" | ","")&amp;IF(P62="Yes","Duplicate PAN | ","")&amp;IF(Q62="Yes","Duplicate bank a/c | ","")&amp;IF(AND(OR(G62="Micro",G62="Small",G62="Medium"),H62=""),"Udyam no. missing | ","")&amp;IF(G62="","MSME status not captured | ","")&amp;IF(I62&lt;&gt;"Yes","PAN copy missing | ","")&amp;IF(J62&lt;&gt;"Yes","Bank proof missing | ","")&amp;IF(L62="","Not approved | ",IF(UPPER(TRIM(K62))=UPPER(TRIM(L62)),"Created and approved by same person | ","")),LEN(IF(M62&lt;&gt;"OK","PAN: "&amp;M62&amp;" | ","")&amp;IF(OR(N62="OK",N62="Unregistered"),"","GSTIN: "&amp;N62&amp;" | ")&amp;IF(O62&lt;&gt;"OK","IFSC: "&amp;O62&amp;" | ","")&amp;IF(P62="Yes","Duplicate PAN | ","")&amp;IF(Q62="Yes","Duplicate bank a/c | ","")&amp;IF(AND(OR(G62="Micro",G62="Small",G62="Medium"),H62=""),"Udyam no. missing | ","")&amp;IF(G62="","MSME status not captured | ","")&amp;IF(I62&lt;&gt;"Yes","PAN copy missing | ","")&amp;IF(J62&lt;&gt;"Yes","Bank proof missing | ","")&amp;IF(L62="","Not approved | ",IF(UPPER(TRIM(K62))=UPPER(TRIM(L62)),"Created and approved by same person | ","")))-3)))</f>
        <v/>
      </c>
    </row>
    <row r="63" customFormat="false" ht="15" hidden="false" customHeight="false" outlineLevel="0" collapsed="false">
      <c r="A63" s="19"/>
      <c r="B63" s="19"/>
      <c r="C63" s="19"/>
      <c r="D63" s="19"/>
      <c r="E63" s="19"/>
      <c r="F63" s="19"/>
      <c r="G63" s="19"/>
      <c r="H63" s="19"/>
      <c r="I63" s="19"/>
      <c r="J63" s="19"/>
      <c r="K63" s="19"/>
      <c r="L63" s="19"/>
      <c r="M63" s="10" t="str">
        <f aca="false">IF(C63="","Missing",IF(IFERROR(AND(LEN(UPPER(TRIM(C63)))=10,SUMPRODUCT(--(ABS(CODE(MID(UPPER(TRIM(C63)),{1,2,3,4,5,10},1))-77.5)&lt;=12.5))=6,SUMPRODUCT(--(ABS(CODE(MID(UPPER(TRIM(C63)),{6,7,8,9},1))-52.5)&lt;=4.5))=4),FALSE()),"OK","Bad format"))</f>
        <v>Missing</v>
      </c>
      <c r="N63" s="10" t="str">
        <f aca="false">IF(D63="","Unregistered",IF(LEN(UPPER(TRIM(D63)))&lt;&gt;15,"Bad length",IF(NOT(ISNUMBER(--LEFT(UPPER(TRIM(D63)),2))),"Bad state code",IF(MID(UPPER(TRIM(D63)),3,10)&lt;&gt;UPPER(TRIM(C63)),"PAN mismatch","OK"))))</f>
        <v>Unregistered</v>
      </c>
      <c r="O63" s="10" t="str">
        <f aca="false">IF(E63="","Missing",IF(AND(LEN(UPPER(TRIM(E63)))=11,MID(UPPER(TRIM(E63)),5,1)="0"),"OK","Bad format"))</f>
        <v>Missing</v>
      </c>
      <c r="P63" s="10" t="str">
        <f aca="false">IF(C63="","",IF(COUNTIF($C$9:$C$508,C63)&gt;1,"Yes","No"))</f>
        <v/>
      </c>
      <c r="Q63" s="10" t="str">
        <f aca="false">IF(F63="","",IF(COUNTIF($F$9:$F$508,F63)&gt;1,"Yes","No"))</f>
        <v/>
      </c>
      <c r="R63" s="10" t="str">
        <f aca="false">IF(A63="","",IF(IF(M63&lt;&gt;"OK","PAN: "&amp;M63&amp;" | ","")&amp;IF(OR(N63="OK",N63="Unregistered"),"","GSTIN: "&amp;N63&amp;" | ")&amp;IF(O63&lt;&gt;"OK","IFSC: "&amp;O63&amp;" | ","")&amp;IF(P63="Yes","Duplicate PAN | ","")&amp;IF(Q63="Yes","Duplicate bank a/c | ","")&amp;IF(AND(OR(G63="Micro",G63="Small",G63="Medium"),H63=""),"Udyam no. missing | ","")&amp;IF(G63="","MSME status not captured | ","")&amp;IF(I63&lt;&gt;"Yes","PAN copy missing | ","")&amp;IF(J63&lt;&gt;"Yes","Bank proof missing | ","")&amp;IF(L63="","Not approved | ",IF(UPPER(TRIM(K63))=UPPER(TRIM(L63)),"Created and approved by same person | ",""))="","Ready",LEFT(IF(M63&lt;&gt;"OK","PAN: "&amp;M63&amp;" | ","")&amp;IF(OR(N63="OK",N63="Unregistered"),"","GSTIN: "&amp;N63&amp;" | ")&amp;IF(O63&lt;&gt;"OK","IFSC: "&amp;O63&amp;" | ","")&amp;IF(P63="Yes","Duplicate PAN | ","")&amp;IF(Q63="Yes","Duplicate bank a/c | ","")&amp;IF(AND(OR(G63="Micro",G63="Small",G63="Medium"),H63=""),"Udyam no. missing | ","")&amp;IF(G63="","MSME status not captured | ","")&amp;IF(I63&lt;&gt;"Yes","PAN copy missing | ","")&amp;IF(J63&lt;&gt;"Yes","Bank proof missing | ","")&amp;IF(L63="","Not approved | ",IF(UPPER(TRIM(K63))=UPPER(TRIM(L63)),"Created and approved by same person | ","")),LEN(IF(M63&lt;&gt;"OK","PAN: "&amp;M63&amp;" | ","")&amp;IF(OR(N63="OK",N63="Unregistered"),"","GSTIN: "&amp;N63&amp;" | ")&amp;IF(O63&lt;&gt;"OK","IFSC: "&amp;O63&amp;" | ","")&amp;IF(P63="Yes","Duplicate PAN | ","")&amp;IF(Q63="Yes","Duplicate bank a/c | ","")&amp;IF(AND(OR(G63="Micro",G63="Small",G63="Medium"),H63=""),"Udyam no. missing | ","")&amp;IF(G63="","MSME status not captured | ","")&amp;IF(I63&lt;&gt;"Yes","PAN copy missing | ","")&amp;IF(J63&lt;&gt;"Yes","Bank proof missing | ","")&amp;IF(L63="","Not approved | ",IF(UPPER(TRIM(K63))=UPPER(TRIM(L63)),"Created and approved by same person | ","")))-3)))</f>
        <v/>
      </c>
    </row>
    <row r="64" customFormat="false" ht="15" hidden="false" customHeight="false" outlineLevel="0" collapsed="false">
      <c r="A64" s="19"/>
      <c r="B64" s="19"/>
      <c r="C64" s="19"/>
      <c r="D64" s="19"/>
      <c r="E64" s="19"/>
      <c r="F64" s="19"/>
      <c r="G64" s="19"/>
      <c r="H64" s="19"/>
      <c r="I64" s="19"/>
      <c r="J64" s="19"/>
      <c r="K64" s="19"/>
      <c r="L64" s="19"/>
      <c r="M64" s="10" t="str">
        <f aca="false">IF(C64="","Missing",IF(IFERROR(AND(LEN(UPPER(TRIM(C64)))=10,SUMPRODUCT(--(ABS(CODE(MID(UPPER(TRIM(C64)),{1,2,3,4,5,10},1))-77.5)&lt;=12.5))=6,SUMPRODUCT(--(ABS(CODE(MID(UPPER(TRIM(C64)),{6,7,8,9},1))-52.5)&lt;=4.5))=4),FALSE()),"OK","Bad format"))</f>
        <v>Missing</v>
      </c>
      <c r="N64" s="10" t="str">
        <f aca="false">IF(D64="","Unregistered",IF(LEN(UPPER(TRIM(D64)))&lt;&gt;15,"Bad length",IF(NOT(ISNUMBER(--LEFT(UPPER(TRIM(D64)),2))),"Bad state code",IF(MID(UPPER(TRIM(D64)),3,10)&lt;&gt;UPPER(TRIM(C64)),"PAN mismatch","OK"))))</f>
        <v>Unregistered</v>
      </c>
      <c r="O64" s="10" t="str">
        <f aca="false">IF(E64="","Missing",IF(AND(LEN(UPPER(TRIM(E64)))=11,MID(UPPER(TRIM(E64)),5,1)="0"),"OK","Bad format"))</f>
        <v>Missing</v>
      </c>
      <c r="P64" s="10" t="str">
        <f aca="false">IF(C64="","",IF(COUNTIF($C$9:$C$508,C64)&gt;1,"Yes","No"))</f>
        <v/>
      </c>
      <c r="Q64" s="10" t="str">
        <f aca="false">IF(F64="","",IF(COUNTIF($F$9:$F$508,F64)&gt;1,"Yes","No"))</f>
        <v/>
      </c>
      <c r="R64" s="10" t="str">
        <f aca="false">IF(A64="","",IF(IF(M64&lt;&gt;"OK","PAN: "&amp;M64&amp;" | ","")&amp;IF(OR(N64="OK",N64="Unregistered"),"","GSTIN: "&amp;N64&amp;" | ")&amp;IF(O64&lt;&gt;"OK","IFSC: "&amp;O64&amp;" | ","")&amp;IF(P64="Yes","Duplicate PAN | ","")&amp;IF(Q64="Yes","Duplicate bank a/c | ","")&amp;IF(AND(OR(G64="Micro",G64="Small",G64="Medium"),H64=""),"Udyam no. missing | ","")&amp;IF(G64="","MSME status not captured | ","")&amp;IF(I64&lt;&gt;"Yes","PAN copy missing | ","")&amp;IF(J64&lt;&gt;"Yes","Bank proof missing | ","")&amp;IF(L64="","Not approved | ",IF(UPPER(TRIM(K64))=UPPER(TRIM(L64)),"Created and approved by same person | ",""))="","Ready",LEFT(IF(M64&lt;&gt;"OK","PAN: "&amp;M64&amp;" | ","")&amp;IF(OR(N64="OK",N64="Unregistered"),"","GSTIN: "&amp;N64&amp;" | ")&amp;IF(O64&lt;&gt;"OK","IFSC: "&amp;O64&amp;" | ","")&amp;IF(P64="Yes","Duplicate PAN | ","")&amp;IF(Q64="Yes","Duplicate bank a/c | ","")&amp;IF(AND(OR(G64="Micro",G64="Small",G64="Medium"),H64=""),"Udyam no. missing | ","")&amp;IF(G64="","MSME status not captured | ","")&amp;IF(I64&lt;&gt;"Yes","PAN copy missing | ","")&amp;IF(J64&lt;&gt;"Yes","Bank proof missing | ","")&amp;IF(L64="","Not approved | ",IF(UPPER(TRIM(K64))=UPPER(TRIM(L64)),"Created and approved by same person | ","")),LEN(IF(M64&lt;&gt;"OK","PAN: "&amp;M64&amp;" | ","")&amp;IF(OR(N64="OK",N64="Unregistered"),"","GSTIN: "&amp;N64&amp;" | ")&amp;IF(O64&lt;&gt;"OK","IFSC: "&amp;O64&amp;" | ","")&amp;IF(P64="Yes","Duplicate PAN | ","")&amp;IF(Q64="Yes","Duplicate bank a/c | ","")&amp;IF(AND(OR(G64="Micro",G64="Small",G64="Medium"),H64=""),"Udyam no. missing | ","")&amp;IF(G64="","MSME status not captured | ","")&amp;IF(I64&lt;&gt;"Yes","PAN copy missing | ","")&amp;IF(J64&lt;&gt;"Yes","Bank proof missing | ","")&amp;IF(L64="","Not approved | ",IF(UPPER(TRIM(K64))=UPPER(TRIM(L64)),"Created and approved by same person | ","")))-3)))</f>
        <v/>
      </c>
    </row>
    <row r="65" customFormat="false" ht="15" hidden="false" customHeight="false" outlineLevel="0" collapsed="false">
      <c r="A65" s="19"/>
      <c r="B65" s="19"/>
      <c r="C65" s="19"/>
      <c r="D65" s="19"/>
      <c r="E65" s="19"/>
      <c r="F65" s="19"/>
      <c r="G65" s="19"/>
      <c r="H65" s="19"/>
      <c r="I65" s="19"/>
      <c r="J65" s="19"/>
      <c r="K65" s="19"/>
      <c r="L65" s="19"/>
      <c r="M65" s="10" t="str">
        <f aca="false">IF(C65="","Missing",IF(IFERROR(AND(LEN(UPPER(TRIM(C65)))=10,SUMPRODUCT(--(ABS(CODE(MID(UPPER(TRIM(C65)),{1,2,3,4,5,10},1))-77.5)&lt;=12.5))=6,SUMPRODUCT(--(ABS(CODE(MID(UPPER(TRIM(C65)),{6,7,8,9},1))-52.5)&lt;=4.5))=4),FALSE()),"OK","Bad format"))</f>
        <v>Missing</v>
      </c>
      <c r="N65" s="10" t="str">
        <f aca="false">IF(D65="","Unregistered",IF(LEN(UPPER(TRIM(D65)))&lt;&gt;15,"Bad length",IF(NOT(ISNUMBER(--LEFT(UPPER(TRIM(D65)),2))),"Bad state code",IF(MID(UPPER(TRIM(D65)),3,10)&lt;&gt;UPPER(TRIM(C65)),"PAN mismatch","OK"))))</f>
        <v>Unregistered</v>
      </c>
      <c r="O65" s="10" t="str">
        <f aca="false">IF(E65="","Missing",IF(AND(LEN(UPPER(TRIM(E65)))=11,MID(UPPER(TRIM(E65)),5,1)="0"),"OK","Bad format"))</f>
        <v>Missing</v>
      </c>
      <c r="P65" s="10" t="str">
        <f aca="false">IF(C65="","",IF(COUNTIF($C$9:$C$508,C65)&gt;1,"Yes","No"))</f>
        <v/>
      </c>
      <c r="Q65" s="10" t="str">
        <f aca="false">IF(F65="","",IF(COUNTIF($F$9:$F$508,F65)&gt;1,"Yes","No"))</f>
        <v/>
      </c>
      <c r="R65" s="10" t="str">
        <f aca="false">IF(A65="","",IF(IF(M65&lt;&gt;"OK","PAN: "&amp;M65&amp;" | ","")&amp;IF(OR(N65="OK",N65="Unregistered"),"","GSTIN: "&amp;N65&amp;" | ")&amp;IF(O65&lt;&gt;"OK","IFSC: "&amp;O65&amp;" | ","")&amp;IF(P65="Yes","Duplicate PAN | ","")&amp;IF(Q65="Yes","Duplicate bank a/c | ","")&amp;IF(AND(OR(G65="Micro",G65="Small",G65="Medium"),H65=""),"Udyam no. missing | ","")&amp;IF(G65="","MSME status not captured | ","")&amp;IF(I65&lt;&gt;"Yes","PAN copy missing | ","")&amp;IF(J65&lt;&gt;"Yes","Bank proof missing | ","")&amp;IF(L65="","Not approved | ",IF(UPPER(TRIM(K65))=UPPER(TRIM(L65)),"Created and approved by same person | ",""))="","Ready",LEFT(IF(M65&lt;&gt;"OK","PAN: "&amp;M65&amp;" | ","")&amp;IF(OR(N65="OK",N65="Unregistered"),"","GSTIN: "&amp;N65&amp;" | ")&amp;IF(O65&lt;&gt;"OK","IFSC: "&amp;O65&amp;" | ","")&amp;IF(P65="Yes","Duplicate PAN | ","")&amp;IF(Q65="Yes","Duplicate bank a/c | ","")&amp;IF(AND(OR(G65="Micro",G65="Small",G65="Medium"),H65=""),"Udyam no. missing | ","")&amp;IF(G65="","MSME status not captured | ","")&amp;IF(I65&lt;&gt;"Yes","PAN copy missing | ","")&amp;IF(J65&lt;&gt;"Yes","Bank proof missing | ","")&amp;IF(L65="","Not approved | ",IF(UPPER(TRIM(K65))=UPPER(TRIM(L65)),"Created and approved by same person | ","")),LEN(IF(M65&lt;&gt;"OK","PAN: "&amp;M65&amp;" | ","")&amp;IF(OR(N65="OK",N65="Unregistered"),"","GSTIN: "&amp;N65&amp;" | ")&amp;IF(O65&lt;&gt;"OK","IFSC: "&amp;O65&amp;" | ","")&amp;IF(P65="Yes","Duplicate PAN | ","")&amp;IF(Q65="Yes","Duplicate bank a/c | ","")&amp;IF(AND(OR(G65="Micro",G65="Small",G65="Medium"),H65=""),"Udyam no. missing | ","")&amp;IF(G65="","MSME status not captured | ","")&amp;IF(I65&lt;&gt;"Yes","PAN copy missing | ","")&amp;IF(J65&lt;&gt;"Yes","Bank proof missing | ","")&amp;IF(L65="","Not approved | ",IF(UPPER(TRIM(K65))=UPPER(TRIM(L65)),"Created and approved by same person | ","")))-3)))</f>
        <v/>
      </c>
    </row>
    <row r="66" customFormat="false" ht="15" hidden="false" customHeight="false" outlineLevel="0" collapsed="false">
      <c r="A66" s="19"/>
      <c r="B66" s="19"/>
      <c r="C66" s="19"/>
      <c r="D66" s="19"/>
      <c r="E66" s="19"/>
      <c r="F66" s="19"/>
      <c r="G66" s="19"/>
      <c r="H66" s="19"/>
      <c r="I66" s="19"/>
      <c r="J66" s="19"/>
      <c r="K66" s="19"/>
      <c r="L66" s="19"/>
      <c r="M66" s="10" t="str">
        <f aca="false">IF(C66="","Missing",IF(IFERROR(AND(LEN(UPPER(TRIM(C66)))=10,SUMPRODUCT(--(ABS(CODE(MID(UPPER(TRIM(C66)),{1,2,3,4,5,10},1))-77.5)&lt;=12.5))=6,SUMPRODUCT(--(ABS(CODE(MID(UPPER(TRIM(C66)),{6,7,8,9},1))-52.5)&lt;=4.5))=4),FALSE()),"OK","Bad format"))</f>
        <v>Missing</v>
      </c>
      <c r="N66" s="10" t="str">
        <f aca="false">IF(D66="","Unregistered",IF(LEN(UPPER(TRIM(D66)))&lt;&gt;15,"Bad length",IF(NOT(ISNUMBER(--LEFT(UPPER(TRIM(D66)),2))),"Bad state code",IF(MID(UPPER(TRIM(D66)),3,10)&lt;&gt;UPPER(TRIM(C66)),"PAN mismatch","OK"))))</f>
        <v>Unregistered</v>
      </c>
      <c r="O66" s="10" t="str">
        <f aca="false">IF(E66="","Missing",IF(AND(LEN(UPPER(TRIM(E66)))=11,MID(UPPER(TRIM(E66)),5,1)="0"),"OK","Bad format"))</f>
        <v>Missing</v>
      </c>
      <c r="P66" s="10" t="str">
        <f aca="false">IF(C66="","",IF(COUNTIF($C$9:$C$508,C66)&gt;1,"Yes","No"))</f>
        <v/>
      </c>
      <c r="Q66" s="10" t="str">
        <f aca="false">IF(F66="","",IF(COUNTIF($F$9:$F$508,F66)&gt;1,"Yes","No"))</f>
        <v/>
      </c>
      <c r="R66" s="10" t="str">
        <f aca="false">IF(A66="","",IF(IF(M66&lt;&gt;"OK","PAN: "&amp;M66&amp;" | ","")&amp;IF(OR(N66="OK",N66="Unregistered"),"","GSTIN: "&amp;N66&amp;" | ")&amp;IF(O66&lt;&gt;"OK","IFSC: "&amp;O66&amp;" | ","")&amp;IF(P66="Yes","Duplicate PAN | ","")&amp;IF(Q66="Yes","Duplicate bank a/c | ","")&amp;IF(AND(OR(G66="Micro",G66="Small",G66="Medium"),H66=""),"Udyam no. missing | ","")&amp;IF(G66="","MSME status not captured | ","")&amp;IF(I66&lt;&gt;"Yes","PAN copy missing | ","")&amp;IF(J66&lt;&gt;"Yes","Bank proof missing | ","")&amp;IF(L66="","Not approved | ",IF(UPPER(TRIM(K66))=UPPER(TRIM(L66)),"Created and approved by same person | ",""))="","Ready",LEFT(IF(M66&lt;&gt;"OK","PAN: "&amp;M66&amp;" | ","")&amp;IF(OR(N66="OK",N66="Unregistered"),"","GSTIN: "&amp;N66&amp;" | ")&amp;IF(O66&lt;&gt;"OK","IFSC: "&amp;O66&amp;" | ","")&amp;IF(P66="Yes","Duplicate PAN | ","")&amp;IF(Q66="Yes","Duplicate bank a/c | ","")&amp;IF(AND(OR(G66="Micro",G66="Small",G66="Medium"),H66=""),"Udyam no. missing | ","")&amp;IF(G66="","MSME status not captured | ","")&amp;IF(I66&lt;&gt;"Yes","PAN copy missing | ","")&amp;IF(J66&lt;&gt;"Yes","Bank proof missing | ","")&amp;IF(L66="","Not approved | ",IF(UPPER(TRIM(K66))=UPPER(TRIM(L66)),"Created and approved by same person | ","")),LEN(IF(M66&lt;&gt;"OK","PAN: "&amp;M66&amp;" | ","")&amp;IF(OR(N66="OK",N66="Unregistered"),"","GSTIN: "&amp;N66&amp;" | ")&amp;IF(O66&lt;&gt;"OK","IFSC: "&amp;O66&amp;" | ","")&amp;IF(P66="Yes","Duplicate PAN | ","")&amp;IF(Q66="Yes","Duplicate bank a/c | ","")&amp;IF(AND(OR(G66="Micro",G66="Small",G66="Medium"),H66=""),"Udyam no. missing | ","")&amp;IF(G66="","MSME status not captured | ","")&amp;IF(I66&lt;&gt;"Yes","PAN copy missing | ","")&amp;IF(J66&lt;&gt;"Yes","Bank proof missing | ","")&amp;IF(L66="","Not approved | ",IF(UPPER(TRIM(K66))=UPPER(TRIM(L66)),"Created and approved by same person | ","")))-3)))</f>
        <v/>
      </c>
    </row>
    <row r="67" customFormat="false" ht="15" hidden="false" customHeight="false" outlineLevel="0" collapsed="false">
      <c r="A67" s="19"/>
      <c r="B67" s="19"/>
      <c r="C67" s="19"/>
      <c r="D67" s="19"/>
      <c r="E67" s="19"/>
      <c r="F67" s="19"/>
      <c r="G67" s="19"/>
      <c r="H67" s="19"/>
      <c r="I67" s="19"/>
      <c r="J67" s="19"/>
      <c r="K67" s="19"/>
      <c r="L67" s="19"/>
      <c r="M67" s="10" t="str">
        <f aca="false">IF(C67="","Missing",IF(IFERROR(AND(LEN(UPPER(TRIM(C67)))=10,SUMPRODUCT(--(ABS(CODE(MID(UPPER(TRIM(C67)),{1,2,3,4,5,10},1))-77.5)&lt;=12.5))=6,SUMPRODUCT(--(ABS(CODE(MID(UPPER(TRIM(C67)),{6,7,8,9},1))-52.5)&lt;=4.5))=4),FALSE()),"OK","Bad format"))</f>
        <v>Missing</v>
      </c>
      <c r="N67" s="10" t="str">
        <f aca="false">IF(D67="","Unregistered",IF(LEN(UPPER(TRIM(D67)))&lt;&gt;15,"Bad length",IF(NOT(ISNUMBER(--LEFT(UPPER(TRIM(D67)),2))),"Bad state code",IF(MID(UPPER(TRIM(D67)),3,10)&lt;&gt;UPPER(TRIM(C67)),"PAN mismatch","OK"))))</f>
        <v>Unregistered</v>
      </c>
      <c r="O67" s="10" t="str">
        <f aca="false">IF(E67="","Missing",IF(AND(LEN(UPPER(TRIM(E67)))=11,MID(UPPER(TRIM(E67)),5,1)="0"),"OK","Bad format"))</f>
        <v>Missing</v>
      </c>
      <c r="P67" s="10" t="str">
        <f aca="false">IF(C67="","",IF(COUNTIF($C$9:$C$508,C67)&gt;1,"Yes","No"))</f>
        <v/>
      </c>
      <c r="Q67" s="10" t="str">
        <f aca="false">IF(F67="","",IF(COUNTIF($F$9:$F$508,F67)&gt;1,"Yes","No"))</f>
        <v/>
      </c>
      <c r="R67" s="10" t="str">
        <f aca="false">IF(A67="","",IF(IF(M67&lt;&gt;"OK","PAN: "&amp;M67&amp;" | ","")&amp;IF(OR(N67="OK",N67="Unregistered"),"","GSTIN: "&amp;N67&amp;" | ")&amp;IF(O67&lt;&gt;"OK","IFSC: "&amp;O67&amp;" | ","")&amp;IF(P67="Yes","Duplicate PAN | ","")&amp;IF(Q67="Yes","Duplicate bank a/c | ","")&amp;IF(AND(OR(G67="Micro",G67="Small",G67="Medium"),H67=""),"Udyam no. missing | ","")&amp;IF(G67="","MSME status not captured | ","")&amp;IF(I67&lt;&gt;"Yes","PAN copy missing | ","")&amp;IF(J67&lt;&gt;"Yes","Bank proof missing | ","")&amp;IF(L67="","Not approved | ",IF(UPPER(TRIM(K67))=UPPER(TRIM(L67)),"Created and approved by same person | ",""))="","Ready",LEFT(IF(M67&lt;&gt;"OK","PAN: "&amp;M67&amp;" | ","")&amp;IF(OR(N67="OK",N67="Unregistered"),"","GSTIN: "&amp;N67&amp;" | ")&amp;IF(O67&lt;&gt;"OK","IFSC: "&amp;O67&amp;" | ","")&amp;IF(P67="Yes","Duplicate PAN | ","")&amp;IF(Q67="Yes","Duplicate bank a/c | ","")&amp;IF(AND(OR(G67="Micro",G67="Small",G67="Medium"),H67=""),"Udyam no. missing | ","")&amp;IF(G67="","MSME status not captured | ","")&amp;IF(I67&lt;&gt;"Yes","PAN copy missing | ","")&amp;IF(J67&lt;&gt;"Yes","Bank proof missing | ","")&amp;IF(L67="","Not approved | ",IF(UPPER(TRIM(K67))=UPPER(TRIM(L67)),"Created and approved by same person | ","")),LEN(IF(M67&lt;&gt;"OK","PAN: "&amp;M67&amp;" | ","")&amp;IF(OR(N67="OK",N67="Unregistered"),"","GSTIN: "&amp;N67&amp;" | ")&amp;IF(O67&lt;&gt;"OK","IFSC: "&amp;O67&amp;" | ","")&amp;IF(P67="Yes","Duplicate PAN | ","")&amp;IF(Q67="Yes","Duplicate bank a/c | ","")&amp;IF(AND(OR(G67="Micro",G67="Small",G67="Medium"),H67=""),"Udyam no. missing | ","")&amp;IF(G67="","MSME status not captured | ","")&amp;IF(I67&lt;&gt;"Yes","PAN copy missing | ","")&amp;IF(J67&lt;&gt;"Yes","Bank proof missing | ","")&amp;IF(L67="","Not approved | ",IF(UPPER(TRIM(K67))=UPPER(TRIM(L67)),"Created and approved by same person | ","")))-3)))</f>
        <v/>
      </c>
    </row>
    <row r="68" customFormat="false" ht="15" hidden="false" customHeight="false" outlineLevel="0" collapsed="false">
      <c r="A68" s="19"/>
      <c r="B68" s="19"/>
      <c r="C68" s="19"/>
      <c r="D68" s="19"/>
      <c r="E68" s="19"/>
      <c r="F68" s="19"/>
      <c r="G68" s="19"/>
      <c r="H68" s="19"/>
      <c r="I68" s="19"/>
      <c r="J68" s="19"/>
      <c r="K68" s="19"/>
      <c r="L68" s="19"/>
      <c r="M68" s="10" t="str">
        <f aca="false">IF(C68="","Missing",IF(IFERROR(AND(LEN(UPPER(TRIM(C68)))=10,SUMPRODUCT(--(ABS(CODE(MID(UPPER(TRIM(C68)),{1,2,3,4,5,10},1))-77.5)&lt;=12.5))=6,SUMPRODUCT(--(ABS(CODE(MID(UPPER(TRIM(C68)),{6,7,8,9},1))-52.5)&lt;=4.5))=4),FALSE()),"OK","Bad format"))</f>
        <v>Missing</v>
      </c>
      <c r="N68" s="10" t="str">
        <f aca="false">IF(D68="","Unregistered",IF(LEN(UPPER(TRIM(D68)))&lt;&gt;15,"Bad length",IF(NOT(ISNUMBER(--LEFT(UPPER(TRIM(D68)),2))),"Bad state code",IF(MID(UPPER(TRIM(D68)),3,10)&lt;&gt;UPPER(TRIM(C68)),"PAN mismatch","OK"))))</f>
        <v>Unregistered</v>
      </c>
      <c r="O68" s="10" t="str">
        <f aca="false">IF(E68="","Missing",IF(AND(LEN(UPPER(TRIM(E68)))=11,MID(UPPER(TRIM(E68)),5,1)="0"),"OK","Bad format"))</f>
        <v>Missing</v>
      </c>
      <c r="P68" s="10" t="str">
        <f aca="false">IF(C68="","",IF(COUNTIF($C$9:$C$508,C68)&gt;1,"Yes","No"))</f>
        <v/>
      </c>
      <c r="Q68" s="10" t="str">
        <f aca="false">IF(F68="","",IF(COUNTIF($F$9:$F$508,F68)&gt;1,"Yes","No"))</f>
        <v/>
      </c>
      <c r="R68" s="10" t="str">
        <f aca="false">IF(A68="","",IF(IF(M68&lt;&gt;"OK","PAN: "&amp;M68&amp;" | ","")&amp;IF(OR(N68="OK",N68="Unregistered"),"","GSTIN: "&amp;N68&amp;" | ")&amp;IF(O68&lt;&gt;"OK","IFSC: "&amp;O68&amp;" | ","")&amp;IF(P68="Yes","Duplicate PAN | ","")&amp;IF(Q68="Yes","Duplicate bank a/c | ","")&amp;IF(AND(OR(G68="Micro",G68="Small",G68="Medium"),H68=""),"Udyam no. missing | ","")&amp;IF(G68="","MSME status not captured | ","")&amp;IF(I68&lt;&gt;"Yes","PAN copy missing | ","")&amp;IF(J68&lt;&gt;"Yes","Bank proof missing | ","")&amp;IF(L68="","Not approved | ",IF(UPPER(TRIM(K68))=UPPER(TRIM(L68)),"Created and approved by same person | ",""))="","Ready",LEFT(IF(M68&lt;&gt;"OK","PAN: "&amp;M68&amp;" | ","")&amp;IF(OR(N68="OK",N68="Unregistered"),"","GSTIN: "&amp;N68&amp;" | ")&amp;IF(O68&lt;&gt;"OK","IFSC: "&amp;O68&amp;" | ","")&amp;IF(P68="Yes","Duplicate PAN | ","")&amp;IF(Q68="Yes","Duplicate bank a/c | ","")&amp;IF(AND(OR(G68="Micro",G68="Small",G68="Medium"),H68=""),"Udyam no. missing | ","")&amp;IF(G68="","MSME status not captured | ","")&amp;IF(I68&lt;&gt;"Yes","PAN copy missing | ","")&amp;IF(J68&lt;&gt;"Yes","Bank proof missing | ","")&amp;IF(L68="","Not approved | ",IF(UPPER(TRIM(K68))=UPPER(TRIM(L68)),"Created and approved by same person | ","")),LEN(IF(M68&lt;&gt;"OK","PAN: "&amp;M68&amp;" | ","")&amp;IF(OR(N68="OK",N68="Unregistered"),"","GSTIN: "&amp;N68&amp;" | ")&amp;IF(O68&lt;&gt;"OK","IFSC: "&amp;O68&amp;" | ","")&amp;IF(P68="Yes","Duplicate PAN | ","")&amp;IF(Q68="Yes","Duplicate bank a/c | ","")&amp;IF(AND(OR(G68="Micro",G68="Small",G68="Medium"),H68=""),"Udyam no. missing | ","")&amp;IF(G68="","MSME status not captured | ","")&amp;IF(I68&lt;&gt;"Yes","PAN copy missing | ","")&amp;IF(J68&lt;&gt;"Yes","Bank proof missing | ","")&amp;IF(L68="","Not approved | ",IF(UPPER(TRIM(K68))=UPPER(TRIM(L68)),"Created and approved by same person | ","")))-3)))</f>
        <v/>
      </c>
    </row>
    <row r="69" customFormat="false" ht="15" hidden="false" customHeight="false" outlineLevel="0" collapsed="false">
      <c r="A69" s="19"/>
      <c r="B69" s="19"/>
      <c r="C69" s="19"/>
      <c r="D69" s="19"/>
      <c r="E69" s="19"/>
      <c r="F69" s="19"/>
      <c r="G69" s="19"/>
      <c r="H69" s="19"/>
      <c r="I69" s="19"/>
      <c r="J69" s="19"/>
      <c r="K69" s="19"/>
      <c r="L69" s="19"/>
      <c r="M69" s="10" t="str">
        <f aca="false">IF(C69="","Missing",IF(IFERROR(AND(LEN(UPPER(TRIM(C69)))=10,SUMPRODUCT(--(ABS(CODE(MID(UPPER(TRIM(C69)),{1,2,3,4,5,10},1))-77.5)&lt;=12.5))=6,SUMPRODUCT(--(ABS(CODE(MID(UPPER(TRIM(C69)),{6,7,8,9},1))-52.5)&lt;=4.5))=4),FALSE()),"OK","Bad format"))</f>
        <v>Missing</v>
      </c>
      <c r="N69" s="10" t="str">
        <f aca="false">IF(D69="","Unregistered",IF(LEN(UPPER(TRIM(D69)))&lt;&gt;15,"Bad length",IF(NOT(ISNUMBER(--LEFT(UPPER(TRIM(D69)),2))),"Bad state code",IF(MID(UPPER(TRIM(D69)),3,10)&lt;&gt;UPPER(TRIM(C69)),"PAN mismatch","OK"))))</f>
        <v>Unregistered</v>
      </c>
      <c r="O69" s="10" t="str">
        <f aca="false">IF(E69="","Missing",IF(AND(LEN(UPPER(TRIM(E69)))=11,MID(UPPER(TRIM(E69)),5,1)="0"),"OK","Bad format"))</f>
        <v>Missing</v>
      </c>
      <c r="P69" s="10" t="str">
        <f aca="false">IF(C69="","",IF(COUNTIF($C$9:$C$508,C69)&gt;1,"Yes","No"))</f>
        <v/>
      </c>
      <c r="Q69" s="10" t="str">
        <f aca="false">IF(F69="","",IF(COUNTIF($F$9:$F$508,F69)&gt;1,"Yes","No"))</f>
        <v/>
      </c>
      <c r="R69" s="10" t="str">
        <f aca="false">IF(A69="","",IF(IF(M69&lt;&gt;"OK","PAN: "&amp;M69&amp;" | ","")&amp;IF(OR(N69="OK",N69="Unregistered"),"","GSTIN: "&amp;N69&amp;" | ")&amp;IF(O69&lt;&gt;"OK","IFSC: "&amp;O69&amp;" | ","")&amp;IF(P69="Yes","Duplicate PAN | ","")&amp;IF(Q69="Yes","Duplicate bank a/c | ","")&amp;IF(AND(OR(G69="Micro",G69="Small",G69="Medium"),H69=""),"Udyam no. missing | ","")&amp;IF(G69="","MSME status not captured | ","")&amp;IF(I69&lt;&gt;"Yes","PAN copy missing | ","")&amp;IF(J69&lt;&gt;"Yes","Bank proof missing | ","")&amp;IF(L69="","Not approved | ",IF(UPPER(TRIM(K69))=UPPER(TRIM(L69)),"Created and approved by same person | ",""))="","Ready",LEFT(IF(M69&lt;&gt;"OK","PAN: "&amp;M69&amp;" | ","")&amp;IF(OR(N69="OK",N69="Unregistered"),"","GSTIN: "&amp;N69&amp;" | ")&amp;IF(O69&lt;&gt;"OK","IFSC: "&amp;O69&amp;" | ","")&amp;IF(P69="Yes","Duplicate PAN | ","")&amp;IF(Q69="Yes","Duplicate bank a/c | ","")&amp;IF(AND(OR(G69="Micro",G69="Small",G69="Medium"),H69=""),"Udyam no. missing | ","")&amp;IF(G69="","MSME status not captured | ","")&amp;IF(I69&lt;&gt;"Yes","PAN copy missing | ","")&amp;IF(J69&lt;&gt;"Yes","Bank proof missing | ","")&amp;IF(L69="","Not approved | ",IF(UPPER(TRIM(K69))=UPPER(TRIM(L69)),"Created and approved by same person | ","")),LEN(IF(M69&lt;&gt;"OK","PAN: "&amp;M69&amp;" | ","")&amp;IF(OR(N69="OK",N69="Unregistered"),"","GSTIN: "&amp;N69&amp;" | ")&amp;IF(O69&lt;&gt;"OK","IFSC: "&amp;O69&amp;" | ","")&amp;IF(P69="Yes","Duplicate PAN | ","")&amp;IF(Q69="Yes","Duplicate bank a/c | ","")&amp;IF(AND(OR(G69="Micro",G69="Small",G69="Medium"),H69=""),"Udyam no. missing | ","")&amp;IF(G69="","MSME status not captured | ","")&amp;IF(I69&lt;&gt;"Yes","PAN copy missing | ","")&amp;IF(J69&lt;&gt;"Yes","Bank proof missing | ","")&amp;IF(L69="","Not approved | ",IF(UPPER(TRIM(K69))=UPPER(TRIM(L69)),"Created and approved by same person | ","")))-3)))</f>
        <v/>
      </c>
    </row>
    <row r="70" customFormat="false" ht="15" hidden="false" customHeight="false" outlineLevel="0" collapsed="false">
      <c r="A70" s="19"/>
      <c r="B70" s="19"/>
      <c r="C70" s="19"/>
      <c r="D70" s="19"/>
      <c r="E70" s="19"/>
      <c r="F70" s="19"/>
      <c r="G70" s="19"/>
      <c r="H70" s="19"/>
      <c r="I70" s="19"/>
      <c r="J70" s="19"/>
      <c r="K70" s="19"/>
      <c r="L70" s="19"/>
      <c r="M70" s="10" t="str">
        <f aca="false">IF(C70="","Missing",IF(IFERROR(AND(LEN(UPPER(TRIM(C70)))=10,SUMPRODUCT(--(ABS(CODE(MID(UPPER(TRIM(C70)),{1,2,3,4,5,10},1))-77.5)&lt;=12.5))=6,SUMPRODUCT(--(ABS(CODE(MID(UPPER(TRIM(C70)),{6,7,8,9},1))-52.5)&lt;=4.5))=4),FALSE()),"OK","Bad format"))</f>
        <v>Missing</v>
      </c>
      <c r="N70" s="10" t="str">
        <f aca="false">IF(D70="","Unregistered",IF(LEN(UPPER(TRIM(D70)))&lt;&gt;15,"Bad length",IF(NOT(ISNUMBER(--LEFT(UPPER(TRIM(D70)),2))),"Bad state code",IF(MID(UPPER(TRIM(D70)),3,10)&lt;&gt;UPPER(TRIM(C70)),"PAN mismatch","OK"))))</f>
        <v>Unregistered</v>
      </c>
      <c r="O70" s="10" t="str">
        <f aca="false">IF(E70="","Missing",IF(AND(LEN(UPPER(TRIM(E70)))=11,MID(UPPER(TRIM(E70)),5,1)="0"),"OK","Bad format"))</f>
        <v>Missing</v>
      </c>
      <c r="P70" s="10" t="str">
        <f aca="false">IF(C70="","",IF(COUNTIF($C$9:$C$508,C70)&gt;1,"Yes","No"))</f>
        <v/>
      </c>
      <c r="Q70" s="10" t="str">
        <f aca="false">IF(F70="","",IF(COUNTIF($F$9:$F$508,F70)&gt;1,"Yes","No"))</f>
        <v/>
      </c>
      <c r="R70" s="10" t="str">
        <f aca="false">IF(A70="","",IF(IF(M70&lt;&gt;"OK","PAN: "&amp;M70&amp;" | ","")&amp;IF(OR(N70="OK",N70="Unregistered"),"","GSTIN: "&amp;N70&amp;" | ")&amp;IF(O70&lt;&gt;"OK","IFSC: "&amp;O70&amp;" | ","")&amp;IF(P70="Yes","Duplicate PAN | ","")&amp;IF(Q70="Yes","Duplicate bank a/c | ","")&amp;IF(AND(OR(G70="Micro",G70="Small",G70="Medium"),H70=""),"Udyam no. missing | ","")&amp;IF(G70="","MSME status not captured | ","")&amp;IF(I70&lt;&gt;"Yes","PAN copy missing | ","")&amp;IF(J70&lt;&gt;"Yes","Bank proof missing | ","")&amp;IF(L70="","Not approved | ",IF(UPPER(TRIM(K70))=UPPER(TRIM(L70)),"Created and approved by same person | ",""))="","Ready",LEFT(IF(M70&lt;&gt;"OK","PAN: "&amp;M70&amp;" | ","")&amp;IF(OR(N70="OK",N70="Unregistered"),"","GSTIN: "&amp;N70&amp;" | ")&amp;IF(O70&lt;&gt;"OK","IFSC: "&amp;O70&amp;" | ","")&amp;IF(P70="Yes","Duplicate PAN | ","")&amp;IF(Q70="Yes","Duplicate bank a/c | ","")&amp;IF(AND(OR(G70="Micro",G70="Small",G70="Medium"),H70=""),"Udyam no. missing | ","")&amp;IF(G70="","MSME status not captured | ","")&amp;IF(I70&lt;&gt;"Yes","PAN copy missing | ","")&amp;IF(J70&lt;&gt;"Yes","Bank proof missing | ","")&amp;IF(L70="","Not approved | ",IF(UPPER(TRIM(K70))=UPPER(TRIM(L70)),"Created and approved by same person | ","")),LEN(IF(M70&lt;&gt;"OK","PAN: "&amp;M70&amp;" | ","")&amp;IF(OR(N70="OK",N70="Unregistered"),"","GSTIN: "&amp;N70&amp;" | ")&amp;IF(O70&lt;&gt;"OK","IFSC: "&amp;O70&amp;" | ","")&amp;IF(P70="Yes","Duplicate PAN | ","")&amp;IF(Q70="Yes","Duplicate bank a/c | ","")&amp;IF(AND(OR(G70="Micro",G70="Small",G70="Medium"),H70=""),"Udyam no. missing | ","")&amp;IF(G70="","MSME status not captured | ","")&amp;IF(I70&lt;&gt;"Yes","PAN copy missing | ","")&amp;IF(J70&lt;&gt;"Yes","Bank proof missing | ","")&amp;IF(L70="","Not approved | ",IF(UPPER(TRIM(K70))=UPPER(TRIM(L70)),"Created and approved by same person | ","")))-3)))</f>
        <v/>
      </c>
    </row>
    <row r="71" customFormat="false" ht="15" hidden="false" customHeight="false" outlineLevel="0" collapsed="false">
      <c r="A71" s="19"/>
      <c r="B71" s="19"/>
      <c r="C71" s="19"/>
      <c r="D71" s="19"/>
      <c r="E71" s="19"/>
      <c r="F71" s="19"/>
      <c r="G71" s="19"/>
      <c r="H71" s="19"/>
      <c r="I71" s="19"/>
      <c r="J71" s="19"/>
      <c r="K71" s="19"/>
      <c r="L71" s="19"/>
      <c r="M71" s="10" t="str">
        <f aca="false">IF(C71="","Missing",IF(IFERROR(AND(LEN(UPPER(TRIM(C71)))=10,SUMPRODUCT(--(ABS(CODE(MID(UPPER(TRIM(C71)),{1,2,3,4,5,10},1))-77.5)&lt;=12.5))=6,SUMPRODUCT(--(ABS(CODE(MID(UPPER(TRIM(C71)),{6,7,8,9},1))-52.5)&lt;=4.5))=4),FALSE()),"OK","Bad format"))</f>
        <v>Missing</v>
      </c>
      <c r="N71" s="10" t="str">
        <f aca="false">IF(D71="","Unregistered",IF(LEN(UPPER(TRIM(D71)))&lt;&gt;15,"Bad length",IF(NOT(ISNUMBER(--LEFT(UPPER(TRIM(D71)),2))),"Bad state code",IF(MID(UPPER(TRIM(D71)),3,10)&lt;&gt;UPPER(TRIM(C71)),"PAN mismatch","OK"))))</f>
        <v>Unregistered</v>
      </c>
      <c r="O71" s="10" t="str">
        <f aca="false">IF(E71="","Missing",IF(AND(LEN(UPPER(TRIM(E71)))=11,MID(UPPER(TRIM(E71)),5,1)="0"),"OK","Bad format"))</f>
        <v>Missing</v>
      </c>
      <c r="P71" s="10" t="str">
        <f aca="false">IF(C71="","",IF(COUNTIF($C$9:$C$508,C71)&gt;1,"Yes","No"))</f>
        <v/>
      </c>
      <c r="Q71" s="10" t="str">
        <f aca="false">IF(F71="","",IF(COUNTIF($F$9:$F$508,F71)&gt;1,"Yes","No"))</f>
        <v/>
      </c>
      <c r="R71" s="10" t="str">
        <f aca="false">IF(A71="","",IF(IF(M71&lt;&gt;"OK","PAN: "&amp;M71&amp;" | ","")&amp;IF(OR(N71="OK",N71="Unregistered"),"","GSTIN: "&amp;N71&amp;" | ")&amp;IF(O71&lt;&gt;"OK","IFSC: "&amp;O71&amp;" | ","")&amp;IF(P71="Yes","Duplicate PAN | ","")&amp;IF(Q71="Yes","Duplicate bank a/c | ","")&amp;IF(AND(OR(G71="Micro",G71="Small",G71="Medium"),H71=""),"Udyam no. missing | ","")&amp;IF(G71="","MSME status not captured | ","")&amp;IF(I71&lt;&gt;"Yes","PAN copy missing | ","")&amp;IF(J71&lt;&gt;"Yes","Bank proof missing | ","")&amp;IF(L71="","Not approved | ",IF(UPPER(TRIM(K71))=UPPER(TRIM(L71)),"Created and approved by same person | ",""))="","Ready",LEFT(IF(M71&lt;&gt;"OK","PAN: "&amp;M71&amp;" | ","")&amp;IF(OR(N71="OK",N71="Unregistered"),"","GSTIN: "&amp;N71&amp;" | ")&amp;IF(O71&lt;&gt;"OK","IFSC: "&amp;O71&amp;" | ","")&amp;IF(P71="Yes","Duplicate PAN | ","")&amp;IF(Q71="Yes","Duplicate bank a/c | ","")&amp;IF(AND(OR(G71="Micro",G71="Small",G71="Medium"),H71=""),"Udyam no. missing | ","")&amp;IF(G71="","MSME status not captured | ","")&amp;IF(I71&lt;&gt;"Yes","PAN copy missing | ","")&amp;IF(J71&lt;&gt;"Yes","Bank proof missing | ","")&amp;IF(L71="","Not approved | ",IF(UPPER(TRIM(K71))=UPPER(TRIM(L71)),"Created and approved by same person | ","")),LEN(IF(M71&lt;&gt;"OK","PAN: "&amp;M71&amp;" | ","")&amp;IF(OR(N71="OK",N71="Unregistered"),"","GSTIN: "&amp;N71&amp;" | ")&amp;IF(O71&lt;&gt;"OK","IFSC: "&amp;O71&amp;" | ","")&amp;IF(P71="Yes","Duplicate PAN | ","")&amp;IF(Q71="Yes","Duplicate bank a/c | ","")&amp;IF(AND(OR(G71="Micro",G71="Small",G71="Medium"),H71=""),"Udyam no. missing | ","")&amp;IF(G71="","MSME status not captured | ","")&amp;IF(I71&lt;&gt;"Yes","PAN copy missing | ","")&amp;IF(J71&lt;&gt;"Yes","Bank proof missing | ","")&amp;IF(L71="","Not approved | ",IF(UPPER(TRIM(K71))=UPPER(TRIM(L71)),"Created and approved by same person | ","")))-3)))</f>
        <v/>
      </c>
    </row>
    <row r="72" customFormat="false" ht="15" hidden="false" customHeight="false" outlineLevel="0" collapsed="false">
      <c r="A72" s="19"/>
      <c r="B72" s="19"/>
      <c r="C72" s="19"/>
      <c r="D72" s="19"/>
      <c r="E72" s="19"/>
      <c r="F72" s="19"/>
      <c r="G72" s="19"/>
      <c r="H72" s="19"/>
      <c r="I72" s="19"/>
      <c r="J72" s="19"/>
      <c r="K72" s="19"/>
      <c r="L72" s="19"/>
      <c r="M72" s="10" t="str">
        <f aca="false">IF(C72="","Missing",IF(IFERROR(AND(LEN(UPPER(TRIM(C72)))=10,SUMPRODUCT(--(ABS(CODE(MID(UPPER(TRIM(C72)),{1,2,3,4,5,10},1))-77.5)&lt;=12.5))=6,SUMPRODUCT(--(ABS(CODE(MID(UPPER(TRIM(C72)),{6,7,8,9},1))-52.5)&lt;=4.5))=4),FALSE()),"OK","Bad format"))</f>
        <v>Missing</v>
      </c>
      <c r="N72" s="10" t="str">
        <f aca="false">IF(D72="","Unregistered",IF(LEN(UPPER(TRIM(D72)))&lt;&gt;15,"Bad length",IF(NOT(ISNUMBER(--LEFT(UPPER(TRIM(D72)),2))),"Bad state code",IF(MID(UPPER(TRIM(D72)),3,10)&lt;&gt;UPPER(TRIM(C72)),"PAN mismatch","OK"))))</f>
        <v>Unregistered</v>
      </c>
      <c r="O72" s="10" t="str">
        <f aca="false">IF(E72="","Missing",IF(AND(LEN(UPPER(TRIM(E72)))=11,MID(UPPER(TRIM(E72)),5,1)="0"),"OK","Bad format"))</f>
        <v>Missing</v>
      </c>
      <c r="P72" s="10" t="str">
        <f aca="false">IF(C72="","",IF(COUNTIF($C$9:$C$508,C72)&gt;1,"Yes","No"))</f>
        <v/>
      </c>
      <c r="Q72" s="10" t="str">
        <f aca="false">IF(F72="","",IF(COUNTIF($F$9:$F$508,F72)&gt;1,"Yes","No"))</f>
        <v/>
      </c>
      <c r="R72" s="10" t="str">
        <f aca="false">IF(A72="","",IF(IF(M72&lt;&gt;"OK","PAN: "&amp;M72&amp;" | ","")&amp;IF(OR(N72="OK",N72="Unregistered"),"","GSTIN: "&amp;N72&amp;" | ")&amp;IF(O72&lt;&gt;"OK","IFSC: "&amp;O72&amp;" | ","")&amp;IF(P72="Yes","Duplicate PAN | ","")&amp;IF(Q72="Yes","Duplicate bank a/c | ","")&amp;IF(AND(OR(G72="Micro",G72="Small",G72="Medium"),H72=""),"Udyam no. missing | ","")&amp;IF(G72="","MSME status not captured | ","")&amp;IF(I72&lt;&gt;"Yes","PAN copy missing | ","")&amp;IF(J72&lt;&gt;"Yes","Bank proof missing | ","")&amp;IF(L72="","Not approved | ",IF(UPPER(TRIM(K72))=UPPER(TRIM(L72)),"Created and approved by same person | ",""))="","Ready",LEFT(IF(M72&lt;&gt;"OK","PAN: "&amp;M72&amp;" | ","")&amp;IF(OR(N72="OK",N72="Unregistered"),"","GSTIN: "&amp;N72&amp;" | ")&amp;IF(O72&lt;&gt;"OK","IFSC: "&amp;O72&amp;" | ","")&amp;IF(P72="Yes","Duplicate PAN | ","")&amp;IF(Q72="Yes","Duplicate bank a/c | ","")&amp;IF(AND(OR(G72="Micro",G72="Small",G72="Medium"),H72=""),"Udyam no. missing | ","")&amp;IF(G72="","MSME status not captured | ","")&amp;IF(I72&lt;&gt;"Yes","PAN copy missing | ","")&amp;IF(J72&lt;&gt;"Yes","Bank proof missing | ","")&amp;IF(L72="","Not approved | ",IF(UPPER(TRIM(K72))=UPPER(TRIM(L72)),"Created and approved by same person | ","")),LEN(IF(M72&lt;&gt;"OK","PAN: "&amp;M72&amp;" | ","")&amp;IF(OR(N72="OK",N72="Unregistered"),"","GSTIN: "&amp;N72&amp;" | ")&amp;IF(O72&lt;&gt;"OK","IFSC: "&amp;O72&amp;" | ","")&amp;IF(P72="Yes","Duplicate PAN | ","")&amp;IF(Q72="Yes","Duplicate bank a/c | ","")&amp;IF(AND(OR(G72="Micro",G72="Small",G72="Medium"),H72=""),"Udyam no. missing | ","")&amp;IF(G72="","MSME status not captured | ","")&amp;IF(I72&lt;&gt;"Yes","PAN copy missing | ","")&amp;IF(J72&lt;&gt;"Yes","Bank proof missing | ","")&amp;IF(L72="","Not approved | ",IF(UPPER(TRIM(K72))=UPPER(TRIM(L72)),"Created and approved by same person | ","")))-3)))</f>
        <v/>
      </c>
    </row>
    <row r="73" customFormat="false" ht="15" hidden="false" customHeight="false" outlineLevel="0" collapsed="false">
      <c r="A73" s="19"/>
      <c r="B73" s="19"/>
      <c r="C73" s="19"/>
      <c r="D73" s="19"/>
      <c r="E73" s="19"/>
      <c r="F73" s="19"/>
      <c r="G73" s="19"/>
      <c r="H73" s="19"/>
      <c r="I73" s="19"/>
      <c r="J73" s="19"/>
      <c r="K73" s="19"/>
      <c r="L73" s="19"/>
      <c r="M73" s="10" t="str">
        <f aca="false">IF(C73="","Missing",IF(IFERROR(AND(LEN(UPPER(TRIM(C73)))=10,SUMPRODUCT(--(ABS(CODE(MID(UPPER(TRIM(C73)),{1,2,3,4,5,10},1))-77.5)&lt;=12.5))=6,SUMPRODUCT(--(ABS(CODE(MID(UPPER(TRIM(C73)),{6,7,8,9},1))-52.5)&lt;=4.5))=4),FALSE()),"OK","Bad format"))</f>
        <v>Missing</v>
      </c>
      <c r="N73" s="10" t="str">
        <f aca="false">IF(D73="","Unregistered",IF(LEN(UPPER(TRIM(D73)))&lt;&gt;15,"Bad length",IF(NOT(ISNUMBER(--LEFT(UPPER(TRIM(D73)),2))),"Bad state code",IF(MID(UPPER(TRIM(D73)),3,10)&lt;&gt;UPPER(TRIM(C73)),"PAN mismatch","OK"))))</f>
        <v>Unregistered</v>
      </c>
      <c r="O73" s="10" t="str">
        <f aca="false">IF(E73="","Missing",IF(AND(LEN(UPPER(TRIM(E73)))=11,MID(UPPER(TRIM(E73)),5,1)="0"),"OK","Bad format"))</f>
        <v>Missing</v>
      </c>
      <c r="P73" s="10" t="str">
        <f aca="false">IF(C73="","",IF(COUNTIF($C$9:$C$508,C73)&gt;1,"Yes","No"))</f>
        <v/>
      </c>
      <c r="Q73" s="10" t="str">
        <f aca="false">IF(F73="","",IF(COUNTIF($F$9:$F$508,F73)&gt;1,"Yes","No"))</f>
        <v/>
      </c>
      <c r="R73" s="10" t="str">
        <f aca="false">IF(A73="","",IF(IF(M73&lt;&gt;"OK","PAN: "&amp;M73&amp;" | ","")&amp;IF(OR(N73="OK",N73="Unregistered"),"","GSTIN: "&amp;N73&amp;" | ")&amp;IF(O73&lt;&gt;"OK","IFSC: "&amp;O73&amp;" | ","")&amp;IF(P73="Yes","Duplicate PAN | ","")&amp;IF(Q73="Yes","Duplicate bank a/c | ","")&amp;IF(AND(OR(G73="Micro",G73="Small",G73="Medium"),H73=""),"Udyam no. missing | ","")&amp;IF(G73="","MSME status not captured | ","")&amp;IF(I73&lt;&gt;"Yes","PAN copy missing | ","")&amp;IF(J73&lt;&gt;"Yes","Bank proof missing | ","")&amp;IF(L73="","Not approved | ",IF(UPPER(TRIM(K73))=UPPER(TRIM(L73)),"Created and approved by same person | ",""))="","Ready",LEFT(IF(M73&lt;&gt;"OK","PAN: "&amp;M73&amp;" | ","")&amp;IF(OR(N73="OK",N73="Unregistered"),"","GSTIN: "&amp;N73&amp;" | ")&amp;IF(O73&lt;&gt;"OK","IFSC: "&amp;O73&amp;" | ","")&amp;IF(P73="Yes","Duplicate PAN | ","")&amp;IF(Q73="Yes","Duplicate bank a/c | ","")&amp;IF(AND(OR(G73="Micro",G73="Small",G73="Medium"),H73=""),"Udyam no. missing | ","")&amp;IF(G73="","MSME status not captured | ","")&amp;IF(I73&lt;&gt;"Yes","PAN copy missing | ","")&amp;IF(J73&lt;&gt;"Yes","Bank proof missing | ","")&amp;IF(L73="","Not approved | ",IF(UPPER(TRIM(K73))=UPPER(TRIM(L73)),"Created and approved by same person | ","")),LEN(IF(M73&lt;&gt;"OK","PAN: "&amp;M73&amp;" | ","")&amp;IF(OR(N73="OK",N73="Unregistered"),"","GSTIN: "&amp;N73&amp;" | ")&amp;IF(O73&lt;&gt;"OK","IFSC: "&amp;O73&amp;" | ","")&amp;IF(P73="Yes","Duplicate PAN | ","")&amp;IF(Q73="Yes","Duplicate bank a/c | ","")&amp;IF(AND(OR(G73="Micro",G73="Small",G73="Medium"),H73=""),"Udyam no. missing | ","")&amp;IF(G73="","MSME status not captured | ","")&amp;IF(I73&lt;&gt;"Yes","PAN copy missing | ","")&amp;IF(J73&lt;&gt;"Yes","Bank proof missing | ","")&amp;IF(L73="","Not approved | ",IF(UPPER(TRIM(K73))=UPPER(TRIM(L73)),"Created and approved by same person | ","")))-3)))</f>
        <v/>
      </c>
    </row>
    <row r="74" customFormat="false" ht="15" hidden="false" customHeight="false" outlineLevel="0" collapsed="false">
      <c r="A74" s="19"/>
      <c r="B74" s="19"/>
      <c r="C74" s="19"/>
      <c r="D74" s="19"/>
      <c r="E74" s="19"/>
      <c r="F74" s="19"/>
      <c r="G74" s="19"/>
      <c r="H74" s="19"/>
      <c r="I74" s="19"/>
      <c r="J74" s="19"/>
      <c r="K74" s="19"/>
      <c r="L74" s="19"/>
      <c r="M74" s="10" t="str">
        <f aca="false">IF(C74="","Missing",IF(IFERROR(AND(LEN(UPPER(TRIM(C74)))=10,SUMPRODUCT(--(ABS(CODE(MID(UPPER(TRIM(C74)),{1,2,3,4,5,10},1))-77.5)&lt;=12.5))=6,SUMPRODUCT(--(ABS(CODE(MID(UPPER(TRIM(C74)),{6,7,8,9},1))-52.5)&lt;=4.5))=4),FALSE()),"OK","Bad format"))</f>
        <v>Missing</v>
      </c>
      <c r="N74" s="10" t="str">
        <f aca="false">IF(D74="","Unregistered",IF(LEN(UPPER(TRIM(D74)))&lt;&gt;15,"Bad length",IF(NOT(ISNUMBER(--LEFT(UPPER(TRIM(D74)),2))),"Bad state code",IF(MID(UPPER(TRIM(D74)),3,10)&lt;&gt;UPPER(TRIM(C74)),"PAN mismatch","OK"))))</f>
        <v>Unregistered</v>
      </c>
      <c r="O74" s="10" t="str">
        <f aca="false">IF(E74="","Missing",IF(AND(LEN(UPPER(TRIM(E74)))=11,MID(UPPER(TRIM(E74)),5,1)="0"),"OK","Bad format"))</f>
        <v>Missing</v>
      </c>
      <c r="P74" s="10" t="str">
        <f aca="false">IF(C74="","",IF(COUNTIF($C$9:$C$508,C74)&gt;1,"Yes","No"))</f>
        <v/>
      </c>
      <c r="Q74" s="10" t="str">
        <f aca="false">IF(F74="","",IF(COUNTIF($F$9:$F$508,F74)&gt;1,"Yes","No"))</f>
        <v/>
      </c>
      <c r="R74" s="10" t="str">
        <f aca="false">IF(A74="","",IF(IF(M74&lt;&gt;"OK","PAN: "&amp;M74&amp;" | ","")&amp;IF(OR(N74="OK",N74="Unregistered"),"","GSTIN: "&amp;N74&amp;" | ")&amp;IF(O74&lt;&gt;"OK","IFSC: "&amp;O74&amp;" | ","")&amp;IF(P74="Yes","Duplicate PAN | ","")&amp;IF(Q74="Yes","Duplicate bank a/c | ","")&amp;IF(AND(OR(G74="Micro",G74="Small",G74="Medium"),H74=""),"Udyam no. missing | ","")&amp;IF(G74="","MSME status not captured | ","")&amp;IF(I74&lt;&gt;"Yes","PAN copy missing | ","")&amp;IF(J74&lt;&gt;"Yes","Bank proof missing | ","")&amp;IF(L74="","Not approved | ",IF(UPPER(TRIM(K74))=UPPER(TRIM(L74)),"Created and approved by same person | ",""))="","Ready",LEFT(IF(M74&lt;&gt;"OK","PAN: "&amp;M74&amp;" | ","")&amp;IF(OR(N74="OK",N74="Unregistered"),"","GSTIN: "&amp;N74&amp;" | ")&amp;IF(O74&lt;&gt;"OK","IFSC: "&amp;O74&amp;" | ","")&amp;IF(P74="Yes","Duplicate PAN | ","")&amp;IF(Q74="Yes","Duplicate bank a/c | ","")&amp;IF(AND(OR(G74="Micro",G74="Small",G74="Medium"),H74=""),"Udyam no. missing | ","")&amp;IF(G74="","MSME status not captured | ","")&amp;IF(I74&lt;&gt;"Yes","PAN copy missing | ","")&amp;IF(J74&lt;&gt;"Yes","Bank proof missing | ","")&amp;IF(L74="","Not approved | ",IF(UPPER(TRIM(K74))=UPPER(TRIM(L74)),"Created and approved by same person | ","")),LEN(IF(M74&lt;&gt;"OK","PAN: "&amp;M74&amp;" | ","")&amp;IF(OR(N74="OK",N74="Unregistered"),"","GSTIN: "&amp;N74&amp;" | ")&amp;IF(O74&lt;&gt;"OK","IFSC: "&amp;O74&amp;" | ","")&amp;IF(P74="Yes","Duplicate PAN | ","")&amp;IF(Q74="Yes","Duplicate bank a/c | ","")&amp;IF(AND(OR(G74="Micro",G74="Small",G74="Medium"),H74=""),"Udyam no. missing | ","")&amp;IF(G74="","MSME status not captured | ","")&amp;IF(I74&lt;&gt;"Yes","PAN copy missing | ","")&amp;IF(J74&lt;&gt;"Yes","Bank proof missing | ","")&amp;IF(L74="","Not approved | ",IF(UPPER(TRIM(K74))=UPPER(TRIM(L74)),"Created and approved by same person | ","")))-3)))</f>
        <v/>
      </c>
    </row>
    <row r="75" customFormat="false" ht="15" hidden="false" customHeight="false" outlineLevel="0" collapsed="false">
      <c r="A75" s="19"/>
      <c r="B75" s="19"/>
      <c r="C75" s="19"/>
      <c r="D75" s="19"/>
      <c r="E75" s="19"/>
      <c r="F75" s="19"/>
      <c r="G75" s="19"/>
      <c r="H75" s="19"/>
      <c r="I75" s="19"/>
      <c r="J75" s="19"/>
      <c r="K75" s="19"/>
      <c r="L75" s="19"/>
      <c r="M75" s="10" t="str">
        <f aca="false">IF(C75="","Missing",IF(IFERROR(AND(LEN(UPPER(TRIM(C75)))=10,SUMPRODUCT(--(ABS(CODE(MID(UPPER(TRIM(C75)),{1,2,3,4,5,10},1))-77.5)&lt;=12.5))=6,SUMPRODUCT(--(ABS(CODE(MID(UPPER(TRIM(C75)),{6,7,8,9},1))-52.5)&lt;=4.5))=4),FALSE()),"OK","Bad format"))</f>
        <v>Missing</v>
      </c>
      <c r="N75" s="10" t="str">
        <f aca="false">IF(D75="","Unregistered",IF(LEN(UPPER(TRIM(D75)))&lt;&gt;15,"Bad length",IF(NOT(ISNUMBER(--LEFT(UPPER(TRIM(D75)),2))),"Bad state code",IF(MID(UPPER(TRIM(D75)),3,10)&lt;&gt;UPPER(TRIM(C75)),"PAN mismatch","OK"))))</f>
        <v>Unregistered</v>
      </c>
      <c r="O75" s="10" t="str">
        <f aca="false">IF(E75="","Missing",IF(AND(LEN(UPPER(TRIM(E75)))=11,MID(UPPER(TRIM(E75)),5,1)="0"),"OK","Bad format"))</f>
        <v>Missing</v>
      </c>
      <c r="P75" s="10" t="str">
        <f aca="false">IF(C75="","",IF(COUNTIF($C$9:$C$508,C75)&gt;1,"Yes","No"))</f>
        <v/>
      </c>
      <c r="Q75" s="10" t="str">
        <f aca="false">IF(F75="","",IF(COUNTIF($F$9:$F$508,F75)&gt;1,"Yes","No"))</f>
        <v/>
      </c>
      <c r="R75" s="10" t="str">
        <f aca="false">IF(A75="","",IF(IF(M75&lt;&gt;"OK","PAN: "&amp;M75&amp;" | ","")&amp;IF(OR(N75="OK",N75="Unregistered"),"","GSTIN: "&amp;N75&amp;" | ")&amp;IF(O75&lt;&gt;"OK","IFSC: "&amp;O75&amp;" | ","")&amp;IF(P75="Yes","Duplicate PAN | ","")&amp;IF(Q75="Yes","Duplicate bank a/c | ","")&amp;IF(AND(OR(G75="Micro",G75="Small",G75="Medium"),H75=""),"Udyam no. missing | ","")&amp;IF(G75="","MSME status not captured | ","")&amp;IF(I75&lt;&gt;"Yes","PAN copy missing | ","")&amp;IF(J75&lt;&gt;"Yes","Bank proof missing | ","")&amp;IF(L75="","Not approved | ",IF(UPPER(TRIM(K75))=UPPER(TRIM(L75)),"Created and approved by same person | ",""))="","Ready",LEFT(IF(M75&lt;&gt;"OK","PAN: "&amp;M75&amp;" | ","")&amp;IF(OR(N75="OK",N75="Unregistered"),"","GSTIN: "&amp;N75&amp;" | ")&amp;IF(O75&lt;&gt;"OK","IFSC: "&amp;O75&amp;" | ","")&amp;IF(P75="Yes","Duplicate PAN | ","")&amp;IF(Q75="Yes","Duplicate bank a/c | ","")&amp;IF(AND(OR(G75="Micro",G75="Small",G75="Medium"),H75=""),"Udyam no. missing | ","")&amp;IF(G75="","MSME status not captured | ","")&amp;IF(I75&lt;&gt;"Yes","PAN copy missing | ","")&amp;IF(J75&lt;&gt;"Yes","Bank proof missing | ","")&amp;IF(L75="","Not approved | ",IF(UPPER(TRIM(K75))=UPPER(TRIM(L75)),"Created and approved by same person | ","")),LEN(IF(M75&lt;&gt;"OK","PAN: "&amp;M75&amp;" | ","")&amp;IF(OR(N75="OK",N75="Unregistered"),"","GSTIN: "&amp;N75&amp;" | ")&amp;IF(O75&lt;&gt;"OK","IFSC: "&amp;O75&amp;" | ","")&amp;IF(P75="Yes","Duplicate PAN | ","")&amp;IF(Q75="Yes","Duplicate bank a/c | ","")&amp;IF(AND(OR(G75="Micro",G75="Small",G75="Medium"),H75=""),"Udyam no. missing | ","")&amp;IF(G75="","MSME status not captured | ","")&amp;IF(I75&lt;&gt;"Yes","PAN copy missing | ","")&amp;IF(J75&lt;&gt;"Yes","Bank proof missing | ","")&amp;IF(L75="","Not approved | ",IF(UPPER(TRIM(K75))=UPPER(TRIM(L75)),"Created and approved by same person | ","")))-3)))</f>
        <v/>
      </c>
    </row>
    <row r="76" customFormat="false" ht="15" hidden="false" customHeight="false" outlineLevel="0" collapsed="false">
      <c r="A76" s="19"/>
      <c r="B76" s="19"/>
      <c r="C76" s="19"/>
      <c r="D76" s="19"/>
      <c r="E76" s="19"/>
      <c r="F76" s="19"/>
      <c r="G76" s="19"/>
      <c r="H76" s="19"/>
      <c r="I76" s="19"/>
      <c r="J76" s="19"/>
      <c r="K76" s="19"/>
      <c r="L76" s="19"/>
      <c r="M76" s="10" t="str">
        <f aca="false">IF(C76="","Missing",IF(IFERROR(AND(LEN(UPPER(TRIM(C76)))=10,SUMPRODUCT(--(ABS(CODE(MID(UPPER(TRIM(C76)),{1,2,3,4,5,10},1))-77.5)&lt;=12.5))=6,SUMPRODUCT(--(ABS(CODE(MID(UPPER(TRIM(C76)),{6,7,8,9},1))-52.5)&lt;=4.5))=4),FALSE()),"OK","Bad format"))</f>
        <v>Missing</v>
      </c>
      <c r="N76" s="10" t="str">
        <f aca="false">IF(D76="","Unregistered",IF(LEN(UPPER(TRIM(D76)))&lt;&gt;15,"Bad length",IF(NOT(ISNUMBER(--LEFT(UPPER(TRIM(D76)),2))),"Bad state code",IF(MID(UPPER(TRIM(D76)),3,10)&lt;&gt;UPPER(TRIM(C76)),"PAN mismatch","OK"))))</f>
        <v>Unregistered</v>
      </c>
      <c r="O76" s="10" t="str">
        <f aca="false">IF(E76="","Missing",IF(AND(LEN(UPPER(TRIM(E76)))=11,MID(UPPER(TRIM(E76)),5,1)="0"),"OK","Bad format"))</f>
        <v>Missing</v>
      </c>
      <c r="P76" s="10" t="str">
        <f aca="false">IF(C76="","",IF(COUNTIF($C$9:$C$508,C76)&gt;1,"Yes","No"))</f>
        <v/>
      </c>
      <c r="Q76" s="10" t="str">
        <f aca="false">IF(F76="","",IF(COUNTIF($F$9:$F$508,F76)&gt;1,"Yes","No"))</f>
        <v/>
      </c>
      <c r="R76" s="10" t="str">
        <f aca="false">IF(A76="","",IF(IF(M76&lt;&gt;"OK","PAN: "&amp;M76&amp;" | ","")&amp;IF(OR(N76="OK",N76="Unregistered"),"","GSTIN: "&amp;N76&amp;" | ")&amp;IF(O76&lt;&gt;"OK","IFSC: "&amp;O76&amp;" | ","")&amp;IF(P76="Yes","Duplicate PAN | ","")&amp;IF(Q76="Yes","Duplicate bank a/c | ","")&amp;IF(AND(OR(G76="Micro",G76="Small",G76="Medium"),H76=""),"Udyam no. missing | ","")&amp;IF(G76="","MSME status not captured | ","")&amp;IF(I76&lt;&gt;"Yes","PAN copy missing | ","")&amp;IF(J76&lt;&gt;"Yes","Bank proof missing | ","")&amp;IF(L76="","Not approved | ",IF(UPPER(TRIM(K76))=UPPER(TRIM(L76)),"Created and approved by same person | ",""))="","Ready",LEFT(IF(M76&lt;&gt;"OK","PAN: "&amp;M76&amp;" | ","")&amp;IF(OR(N76="OK",N76="Unregistered"),"","GSTIN: "&amp;N76&amp;" | ")&amp;IF(O76&lt;&gt;"OK","IFSC: "&amp;O76&amp;" | ","")&amp;IF(P76="Yes","Duplicate PAN | ","")&amp;IF(Q76="Yes","Duplicate bank a/c | ","")&amp;IF(AND(OR(G76="Micro",G76="Small",G76="Medium"),H76=""),"Udyam no. missing | ","")&amp;IF(G76="","MSME status not captured | ","")&amp;IF(I76&lt;&gt;"Yes","PAN copy missing | ","")&amp;IF(J76&lt;&gt;"Yes","Bank proof missing | ","")&amp;IF(L76="","Not approved | ",IF(UPPER(TRIM(K76))=UPPER(TRIM(L76)),"Created and approved by same person | ","")),LEN(IF(M76&lt;&gt;"OK","PAN: "&amp;M76&amp;" | ","")&amp;IF(OR(N76="OK",N76="Unregistered"),"","GSTIN: "&amp;N76&amp;" | ")&amp;IF(O76&lt;&gt;"OK","IFSC: "&amp;O76&amp;" | ","")&amp;IF(P76="Yes","Duplicate PAN | ","")&amp;IF(Q76="Yes","Duplicate bank a/c | ","")&amp;IF(AND(OR(G76="Micro",G76="Small",G76="Medium"),H76=""),"Udyam no. missing | ","")&amp;IF(G76="","MSME status not captured | ","")&amp;IF(I76&lt;&gt;"Yes","PAN copy missing | ","")&amp;IF(J76&lt;&gt;"Yes","Bank proof missing | ","")&amp;IF(L76="","Not approved | ",IF(UPPER(TRIM(K76))=UPPER(TRIM(L76)),"Created and approved by same person | ","")))-3)))</f>
        <v/>
      </c>
    </row>
    <row r="77" customFormat="false" ht="15" hidden="false" customHeight="false" outlineLevel="0" collapsed="false">
      <c r="A77" s="19"/>
      <c r="B77" s="19"/>
      <c r="C77" s="19"/>
      <c r="D77" s="19"/>
      <c r="E77" s="19"/>
      <c r="F77" s="19"/>
      <c r="G77" s="19"/>
      <c r="H77" s="19"/>
      <c r="I77" s="19"/>
      <c r="J77" s="19"/>
      <c r="K77" s="19"/>
      <c r="L77" s="19"/>
      <c r="M77" s="10" t="str">
        <f aca="false">IF(C77="","Missing",IF(IFERROR(AND(LEN(UPPER(TRIM(C77)))=10,SUMPRODUCT(--(ABS(CODE(MID(UPPER(TRIM(C77)),{1,2,3,4,5,10},1))-77.5)&lt;=12.5))=6,SUMPRODUCT(--(ABS(CODE(MID(UPPER(TRIM(C77)),{6,7,8,9},1))-52.5)&lt;=4.5))=4),FALSE()),"OK","Bad format"))</f>
        <v>Missing</v>
      </c>
      <c r="N77" s="10" t="str">
        <f aca="false">IF(D77="","Unregistered",IF(LEN(UPPER(TRIM(D77)))&lt;&gt;15,"Bad length",IF(NOT(ISNUMBER(--LEFT(UPPER(TRIM(D77)),2))),"Bad state code",IF(MID(UPPER(TRIM(D77)),3,10)&lt;&gt;UPPER(TRIM(C77)),"PAN mismatch","OK"))))</f>
        <v>Unregistered</v>
      </c>
      <c r="O77" s="10" t="str">
        <f aca="false">IF(E77="","Missing",IF(AND(LEN(UPPER(TRIM(E77)))=11,MID(UPPER(TRIM(E77)),5,1)="0"),"OK","Bad format"))</f>
        <v>Missing</v>
      </c>
      <c r="P77" s="10" t="str">
        <f aca="false">IF(C77="","",IF(COUNTIF($C$9:$C$508,C77)&gt;1,"Yes","No"))</f>
        <v/>
      </c>
      <c r="Q77" s="10" t="str">
        <f aca="false">IF(F77="","",IF(COUNTIF($F$9:$F$508,F77)&gt;1,"Yes","No"))</f>
        <v/>
      </c>
      <c r="R77" s="10" t="str">
        <f aca="false">IF(A77="","",IF(IF(M77&lt;&gt;"OK","PAN: "&amp;M77&amp;" | ","")&amp;IF(OR(N77="OK",N77="Unregistered"),"","GSTIN: "&amp;N77&amp;" | ")&amp;IF(O77&lt;&gt;"OK","IFSC: "&amp;O77&amp;" | ","")&amp;IF(P77="Yes","Duplicate PAN | ","")&amp;IF(Q77="Yes","Duplicate bank a/c | ","")&amp;IF(AND(OR(G77="Micro",G77="Small",G77="Medium"),H77=""),"Udyam no. missing | ","")&amp;IF(G77="","MSME status not captured | ","")&amp;IF(I77&lt;&gt;"Yes","PAN copy missing | ","")&amp;IF(J77&lt;&gt;"Yes","Bank proof missing | ","")&amp;IF(L77="","Not approved | ",IF(UPPER(TRIM(K77))=UPPER(TRIM(L77)),"Created and approved by same person | ",""))="","Ready",LEFT(IF(M77&lt;&gt;"OK","PAN: "&amp;M77&amp;" | ","")&amp;IF(OR(N77="OK",N77="Unregistered"),"","GSTIN: "&amp;N77&amp;" | ")&amp;IF(O77&lt;&gt;"OK","IFSC: "&amp;O77&amp;" | ","")&amp;IF(P77="Yes","Duplicate PAN | ","")&amp;IF(Q77="Yes","Duplicate bank a/c | ","")&amp;IF(AND(OR(G77="Micro",G77="Small",G77="Medium"),H77=""),"Udyam no. missing | ","")&amp;IF(G77="","MSME status not captured | ","")&amp;IF(I77&lt;&gt;"Yes","PAN copy missing | ","")&amp;IF(J77&lt;&gt;"Yes","Bank proof missing | ","")&amp;IF(L77="","Not approved | ",IF(UPPER(TRIM(K77))=UPPER(TRIM(L77)),"Created and approved by same person | ","")),LEN(IF(M77&lt;&gt;"OK","PAN: "&amp;M77&amp;" | ","")&amp;IF(OR(N77="OK",N77="Unregistered"),"","GSTIN: "&amp;N77&amp;" | ")&amp;IF(O77&lt;&gt;"OK","IFSC: "&amp;O77&amp;" | ","")&amp;IF(P77="Yes","Duplicate PAN | ","")&amp;IF(Q77="Yes","Duplicate bank a/c | ","")&amp;IF(AND(OR(G77="Micro",G77="Small",G77="Medium"),H77=""),"Udyam no. missing | ","")&amp;IF(G77="","MSME status not captured | ","")&amp;IF(I77&lt;&gt;"Yes","PAN copy missing | ","")&amp;IF(J77&lt;&gt;"Yes","Bank proof missing | ","")&amp;IF(L77="","Not approved | ",IF(UPPER(TRIM(K77))=UPPER(TRIM(L77)),"Created and approved by same person | ","")))-3)))</f>
        <v/>
      </c>
    </row>
    <row r="78" customFormat="false" ht="15" hidden="false" customHeight="false" outlineLevel="0" collapsed="false">
      <c r="A78" s="19"/>
      <c r="B78" s="19"/>
      <c r="C78" s="19"/>
      <c r="D78" s="19"/>
      <c r="E78" s="19"/>
      <c r="F78" s="19"/>
      <c r="G78" s="19"/>
      <c r="H78" s="19"/>
      <c r="I78" s="19"/>
      <c r="J78" s="19"/>
      <c r="K78" s="19"/>
      <c r="L78" s="19"/>
      <c r="M78" s="10" t="str">
        <f aca="false">IF(C78="","Missing",IF(IFERROR(AND(LEN(UPPER(TRIM(C78)))=10,SUMPRODUCT(--(ABS(CODE(MID(UPPER(TRIM(C78)),{1,2,3,4,5,10},1))-77.5)&lt;=12.5))=6,SUMPRODUCT(--(ABS(CODE(MID(UPPER(TRIM(C78)),{6,7,8,9},1))-52.5)&lt;=4.5))=4),FALSE()),"OK","Bad format"))</f>
        <v>Missing</v>
      </c>
      <c r="N78" s="10" t="str">
        <f aca="false">IF(D78="","Unregistered",IF(LEN(UPPER(TRIM(D78)))&lt;&gt;15,"Bad length",IF(NOT(ISNUMBER(--LEFT(UPPER(TRIM(D78)),2))),"Bad state code",IF(MID(UPPER(TRIM(D78)),3,10)&lt;&gt;UPPER(TRIM(C78)),"PAN mismatch","OK"))))</f>
        <v>Unregistered</v>
      </c>
      <c r="O78" s="10" t="str">
        <f aca="false">IF(E78="","Missing",IF(AND(LEN(UPPER(TRIM(E78)))=11,MID(UPPER(TRIM(E78)),5,1)="0"),"OK","Bad format"))</f>
        <v>Missing</v>
      </c>
      <c r="P78" s="10" t="str">
        <f aca="false">IF(C78="","",IF(COUNTIF($C$9:$C$508,C78)&gt;1,"Yes","No"))</f>
        <v/>
      </c>
      <c r="Q78" s="10" t="str">
        <f aca="false">IF(F78="","",IF(COUNTIF($F$9:$F$508,F78)&gt;1,"Yes","No"))</f>
        <v/>
      </c>
      <c r="R78" s="10" t="str">
        <f aca="false">IF(A78="","",IF(IF(M78&lt;&gt;"OK","PAN: "&amp;M78&amp;" | ","")&amp;IF(OR(N78="OK",N78="Unregistered"),"","GSTIN: "&amp;N78&amp;" | ")&amp;IF(O78&lt;&gt;"OK","IFSC: "&amp;O78&amp;" | ","")&amp;IF(P78="Yes","Duplicate PAN | ","")&amp;IF(Q78="Yes","Duplicate bank a/c | ","")&amp;IF(AND(OR(G78="Micro",G78="Small",G78="Medium"),H78=""),"Udyam no. missing | ","")&amp;IF(G78="","MSME status not captured | ","")&amp;IF(I78&lt;&gt;"Yes","PAN copy missing | ","")&amp;IF(J78&lt;&gt;"Yes","Bank proof missing | ","")&amp;IF(L78="","Not approved | ",IF(UPPER(TRIM(K78))=UPPER(TRIM(L78)),"Created and approved by same person | ",""))="","Ready",LEFT(IF(M78&lt;&gt;"OK","PAN: "&amp;M78&amp;" | ","")&amp;IF(OR(N78="OK",N78="Unregistered"),"","GSTIN: "&amp;N78&amp;" | ")&amp;IF(O78&lt;&gt;"OK","IFSC: "&amp;O78&amp;" | ","")&amp;IF(P78="Yes","Duplicate PAN | ","")&amp;IF(Q78="Yes","Duplicate bank a/c | ","")&amp;IF(AND(OR(G78="Micro",G78="Small",G78="Medium"),H78=""),"Udyam no. missing | ","")&amp;IF(G78="","MSME status not captured | ","")&amp;IF(I78&lt;&gt;"Yes","PAN copy missing | ","")&amp;IF(J78&lt;&gt;"Yes","Bank proof missing | ","")&amp;IF(L78="","Not approved | ",IF(UPPER(TRIM(K78))=UPPER(TRIM(L78)),"Created and approved by same person | ","")),LEN(IF(M78&lt;&gt;"OK","PAN: "&amp;M78&amp;" | ","")&amp;IF(OR(N78="OK",N78="Unregistered"),"","GSTIN: "&amp;N78&amp;" | ")&amp;IF(O78&lt;&gt;"OK","IFSC: "&amp;O78&amp;" | ","")&amp;IF(P78="Yes","Duplicate PAN | ","")&amp;IF(Q78="Yes","Duplicate bank a/c | ","")&amp;IF(AND(OR(G78="Micro",G78="Small",G78="Medium"),H78=""),"Udyam no. missing | ","")&amp;IF(G78="","MSME status not captured | ","")&amp;IF(I78&lt;&gt;"Yes","PAN copy missing | ","")&amp;IF(J78&lt;&gt;"Yes","Bank proof missing | ","")&amp;IF(L78="","Not approved | ",IF(UPPER(TRIM(K78))=UPPER(TRIM(L78)),"Created and approved by same person | ","")))-3)))</f>
        <v/>
      </c>
    </row>
    <row r="79" customFormat="false" ht="15" hidden="false" customHeight="false" outlineLevel="0" collapsed="false">
      <c r="A79" s="19"/>
      <c r="B79" s="19"/>
      <c r="C79" s="19"/>
      <c r="D79" s="19"/>
      <c r="E79" s="19"/>
      <c r="F79" s="19"/>
      <c r="G79" s="19"/>
      <c r="H79" s="19"/>
      <c r="I79" s="19"/>
      <c r="J79" s="19"/>
      <c r="K79" s="19"/>
      <c r="L79" s="19"/>
      <c r="M79" s="10" t="str">
        <f aca="false">IF(C79="","Missing",IF(IFERROR(AND(LEN(UPPER(TRIM(C79)))=10,SUMPRODUCT(--(ABS(CODE(MID(UPPER(TRIM(C79)),{1,2,3,4,5,10},1))-77.5)&lt;=12.5))=6,SUMPRODUCT(--(ABS(CODE(MID(UPPER(TRIM(C79)),{6,7,8,9},1))-52.5)&lt;=4.5))=4),FALSE()),"OK","Bad format"))</f>
        <v>Missing</v>
      </c>
      <c r="N79" s="10" t="str">
        <f aca="false">IF(D79="","Unregistered",IF(LEN(UPPER(TRIM(D79)))&lt;&gt;15,"Bad length",IF(NOT(ISNUMBER(--LEFT(UPPER(TRIM(D79)),2))),"Bad state code",IF(MID(UPPER(TRIM(D79)),3,10)&lt;&gt;UPPER(TRIM(C79)),"PAN mismatch","OK"))))</f>
        <v>Unregistered</v>
      </c>
      <c r="O79" s="10" t="str">
        <f aca="false">IF(E79="","Missing",IF(AND(LEN(UPPER(TRIM(E79)))=11,MID(UPPER(TRIM(E79)),5,1)="0"),"OK","Bad format"))</f>
        <v>Missing</v>
      </c>
      <c r="P79" s="10" t="str">
        <f aca="false">IF(C79="","",IF(COUNTIF($C$9:$C$508,C79)&gt;1,"Yes","No"))</f>
        <v/>
      </c>
      <c r="Q79" s="10" t="str">
        <f aca="false">IF(F79="","",IF(COUNTIF($F$9:$F$508,F79)&gt;1,"Yes","No"))</f>
        <v/>
      </c>
      <c r="R79" s="10" t="str">
        <f aca="false">IF(A79="","",IF(IF(M79&lt;&gt;"OK","PAN: "&amp;M79&amp;" | ","")&amp;IF(OR(N79="OK",N79="Unregistered"),"","GSTIN: "&amp;N79&amp;" | ")&amp;IF(O79&lt;&gt;"OK","IFSC: "&amp;O79&amp;" | ","")&amp;IF(P79="Yes","Duplicate PAN | ","")&amp;IF(Q79="Yes","Duplicate bank a/c | ","")&amp;IF(AND(OR(G79="Micro",G79="Small",G79="Medium"),H79=""),"Udyam no. missing | ","")&amp;IF(G79="","MSME status not captured | ","")&amp;IF(I79&lt;&gt;"Yes","PAN copy missing | ","")&amp;IF(J79&lt;&gt;"Yes","Bank proof missing | ","")&amp;IF(L79="","Not approved | ",IF(UPPER(TRIM(K79))=UPPER(TRIM(L79)),"Created and approved by same person | ",""))="","Ready",LEFT(IF(M79&lt;&gt;"OK","PAN: "&amp;M79&amp;" | ","")&amp;IF(OR(N79="OK",N79="Unregistered"),"","GSTIN: "&amp;N79&amp;" | ")&amp;IF(O79&lt;&gt;"OK","IFSC: "&amp;O79&amp;" | ","")&amp;IF(P79="Yes","Duplicate PAN | ","")&amp;IF(Q79="Yes","Duplicate bank a/c | ","")&amp;IF(AND(OR(G79="Micro",G79="Small",G79="Medium"),H79=""),"Udyam no. missing | ","")&amp;IF(G79="","MSME status not captured | ","")&amp;IF(I79&lt;&gt;"Yes","PAN copy missing | ","")&amp;IF(J79&lt;&gt;"Yes","Bank proof missing | ","")&amp;IF(L79="","Not approved | ",IF(UPPER(TRIM(K79))=UPPER(TRIM(L79)),"Created and approved by same person | ","")),LEN(IF(M79&lt;&gt;"OK","PAN: "&amp;M79&amp;" | ","")&amp;IF(OR(N79="OK",N79="Unregistered"),"","GSTIN: "&amp;N79&amp;" | ")&amp;IF(O79&lt;&gt;"OK","IFSC: "&amp;O79&amp;" | ","")&amp;IF(P79="Yes","Duplicate PAN | ","")&amp;IF(Q79="Yes","Duplicate bank a/c | ","")&amp;IF(AND(OR(G79="Micro",G79="Small",G79="Medium"),H79=""),"Udyam no. missing | ","")&amp;IF(G79="","MSME status not captured | ","")&amp;IF(I79&lt;&gt;"Yes","PAN copy missing | ","")&amp;IF(J79&lt;&gt;"Yes","Bank proof missing | ","")&amp;IF(L79="","Not approved | ",IF(UPPER(TRIM(K79))=UPPER(TRIM(L79)),"Created and approved by same person | ","")))-3)))</f>
        <v/>
      </c>
    </row>
    <row r="80" customFormat="false" ht="15" hidden="false" customHeight="false" outlineLevel="0" collapsed="false">
      <c r="A80" s="19"/>
      <c r="B80" s="19"/>
      <c r="C80" s="19"/>
      <c r="D80" s="19"/>
      <c r="E80" s="19"/>
      <c r="F80" s="19"/>
      <c r="G80" s="19"/>
      <c r="H80" s="19"/>
      <c r="I80" s="19"/>
      <c r="J80" s="19"/>
      <c r="K80" s="19"/>
      <c r="L80" s="19"/>
      <c r="M80" s="10" t="str">
        <f aca="false">IF(C80="","Missing",IF(IFERROR(AND(LEN(UPPER(TRIM(C80)))=10,SUMPRODUCT(--(ABS(CODE(MID(UPPER(TRIM(C80)),{1,2,3,4,5,10},1))-77.5)&lt;=12.5))=6,SUMPRODUCT(--(ABS(CODE(MID(UPPER(TRIM(C80)),{6,7,8,9},1))-52.5)&lt;=4.5))=4),FALSE()),"OK","Bad format"))</f>
        <v>Missing</v>
      </c>
      <c r="N80" s="10" t="str">
        <f aca="false">IF(D80="","Unregistered",IF(LEN(UPPER(TRIM(D80)))&lt;&gt;15,"Bad length",IF(NOT(ISNUMBER(--LEFT(UPPER(TRIM(D80)),2))),"Bad state code",IF(MID(UPPER(TRIM(D80)),3,10)&lt;&gt;UPPER(TRIM(C80)),"PAN mismatch","OK"))))</f>
        <v>Unregistered</v>
      </c>
      <c r="O80" s="10" t="str">
        <f aca="false">IF(E80="","Missing",IF(AND(LEN(UPPER(TRIM(E80)))=11,MID(UPPER(TRIM(E80)),5,1)="0"),"OK","Bad format"))</f>
        <v>Missing</v>
      </c>
      <c r="P80" s="10" t="str">
        <f aca="false">IF(C80="","",IF(COUNTIF($C$9:$C$508,C80)&gt;1,"Yes","No"))</f>
        <v/>
      </c>
      <c r="Q80" s="10" t="str">
        <f aca="false">IF(F80="","",IF(COUNTIF($F$9:$F$508,F80)&gt;1,"Yes","No"))</f>
        <v/>
      </c>
      <c r="R80" s="10" t="str">
        <f aca="false">IF(A80="","",IF(IF(M80&lt;&gt;"OK","PAN: "&amp;M80&amp;" | ","")&amp;IF(OR(N80="OK",N80="Unregistered"),"","GSTIN: "&amp;N80&amp;" | ")&amp;IF(O80&lt;&gt;"OK","IFSC: "&amp;O80&amp;" | ","")&amp;IF(P80="Yes","Duplicate PAN | ","")&amp;IF(Q80="Yes","Duplicate bank a/c | ","")&amp;IF(AND(OR(G80="Micro",G80="Small",G80="Medium"),H80=""),"Udyam no. missing | ","")&amp;IF(G80="","MSME status not captured | ","")&amp;IF(I80&lt;&gt;"Yes","PAN copy missing | ","")&amp;IF(J80&lt;&gt;"Yes","Bank proof missing | ","")&amp;IF(L80="","Not approved | ",IF(UPPER(TRIM(K80))=UPPER(TRIM(L80)),"Created and approved by same person | ",""))="","Ready",LEFT(IF(M80&lt;&gt;"OK","PAN: "&amp;M80&amp;" | ","")&amp;IF(OR(N80="OK",N80="Unregistered"),"","GSTIN: "&amp;N80&amp;" | ")&amp;IF(O80&lt;&gt;"OK","IFSC: "&amp;O80&amp;" | ","")&amp;IF(P80="Yes","Duplicate PAN | ","")&amp;IF(Q80="Yes","Duplicate bank a/c | ","")&amp;IF(AND(OR(G80="Micro",G80="Small",G80="Medium"),H80=""),"Udyam no. missing | ","")&amp;IF(G80="","MSME status not captured | ","")&amp;IF(I80&lt;&gt;"Yes","PAN copy missing | ","")&amp;IF(J80&lt;&gt;"Yes","Bank proof missing | ","")&amp;IF(L80="","Not approved | ",IF(UPPER(TRIM(K80))=UPPER(TRIM(L80)),"Created and approved by same person | ","")),LEN(IF(M80&lt;&gt;"OK","PAN: "&amp;M80&amp;" | ","")&amp;IF(OR(N80="OK",N80="Unregistered"),"","GSTIN: "&amp;N80&amp;" | ")&amp;IF(O80&lt;&gt;"OK","IFSC: "&amp;O80&amp;" | ","")&amp;IF(P80="Yes","Duplicate PAN | ","")&amp;IF(Q80="Yes","Duplicate bank a/c | ","")&amp;IF(AND(OR(G80="Micro",G80="Small",G80="Medium"),H80=""),"Udyam no. missing | ","")&amp;IF(G80="","MSME status not captured | ","")&amp;IF(I80&lt;&gt;"Yes","PAN copy missing | ","")&amp;IF(J80&lt;&gt;"Yes","Bank proof missing | ","")&amp;IF(L80="","Not approved | ",IF(UPPER(TRIM(K80))=UPPER(TRIM(L80)),"Created and approved by same person | ","")))-3)))</f>
        <v/>
      </c>
    </row>
    <row r="81" customFormat="false" ht="15" hidden="false" customHeight="false" outlineLevel="0" collapsed="false">
      <c r="A81" s="19"/>
      <c r="B81" s="19"/>
      <c r="C81" s="19"/>
      <c r="D81" s="19"/>
      <c r="E81" s="19"/>
      <c r="F81" s="19"/>
      <c r="G81" s="19"/>
      <c r="H81" s="19"/>
      <c r="I81" s="19"/>
      <c r="J81" s="19"/>
      <c r="K81" s="19"/>
      <c r="L81" s="19"/>
      <c r="M81" s="10" t="str">
        <f aca="false">IF(C81="","Missing",IF(IFERROR(AND(LEN(UPPER(TRIM(C81)))=10,SUMPRODUCT(--(ABS(CODE(MID(UPPER(TRIM(C81)),{1,2,3,4,5,10},1))-77.5)&lt;=12.5))=6,SUMPRODUCT(--(ABS(CODE(MID(UPPER(TRIM(C81)),{6,7,8,9},1))-52.5)&lt;=4.5))=4),FALSE()),"OK","Bad format"))</f>
        <v>Missing</v>
      </c>
      <c r="N81" s="10" t="str">
        <f aca="false">IF(D81="","Unregistered",IF(LEN(UPPER(TRIM(D81)))&lt;&gt;15,"Bad length",IF(NOT(ISNUMBER(--LEFT(UPPER(TRIM(D81)),2))),"Bad state code",IF(MID(UPPER(TRIM(D81)),3,10)&lt;&gt;UPPER(TRIM(C81)),"PAN mismatch","OK"))))</f>
        <v>Unregistered</v>
      </c>
      <c r="O81" s="10" t="str">
        <f aca="false">IF(E81="","Missing",IF(AND(LEN(UPPER(TRIM(E81)))=11,MID(UPPER(TRIM(E81)),5,1)="0"),"OK","Bad format"))</f>
        <v>Missing</v>
      </c>
      <c r="P81" s="10" t="str">
        <f aca="false">IF(C81="","",IF(COUNTIF($C$9:$C$508,C81)&gt;1,"Yes","No"))</f>
        <v/>
      </c>
      <c r="Q81" s="10" t="str">
        <f aca="false">IF(F81="","",IF(COUNTIF($F$9:$F$508,F81)&gt;1,"Yes","No"))</f>
        <v/>
      </c>
      <c r="R81" s="10" t="str">
        <f aca="false">IF(A81="","",IF(IF(M81&lt;&gt;"OK","PAN: "&amp;M81&amp;" | ","")&amp;IF(OR(N81="OK",N81="Unregistered"),"","GSTIN: "&amp;N81&amp;" | ")&amp;IF(O81&lt;&gt;"OK","IFSC: "&amp;O81&amp;" | ","")&amp;IF(P81="Yes","Duplicate PAN | ","")&amp;IF(Q81="Yes","Duplicate bank a/c | ","")&amp;IF(AND(OR(G81="Micro",G81="Small",G81="Medium"),H81=""),"Udyam no. missing | ","")&amp;IF(G81="","MSME status not captured | ","")&amp;IF(I81&lt;&gt;"Yes","PAN copy missing | ","")&amp;IF(J81&lt;&gt;"Yes","Bank proof missing | ","")&amp;IF(L81="","Not approved | ",IF(UPPER(TRIM(K81))=UPPER(TRIM(L81)),"Created and approved by same person | ",""))="","Ready",LEFT(IF(M81&lt;&gt;"OK","PAN: "&amp;M81&amp;" | ","")&amp;IF(OR(N81="OK",N81="Unregistered"),"","GSTIN: "&amp;N81&amp;" | ")&amp;IF(O81&lt;&gt;"OK","IFSC: "&amp;O81&amp;" | ","")&amp;IF(P81="Yes","Duplicate PAN | ","")&amp;IF(Q81="Yes","Duplicate bank a/c | ","")&amp;IF(AND(OR(G81="Micro",G81="Small",G81="Medium"),H81=""),"Udyam no. missing | ","")&amp;IF(G81="","MSME status not captured | ","")&amp;IF(I81&lt;&gt;"Yes","PAN copy missing | ","")&amp;IF(J81&lt;&gt;"Yes","Bank proof missing | ","")&amp;IF(L81="","Not approved | ",IF(UPPER(TRIM(K81))=UPPER(TRIM(L81)),"Created and approved by same person | ","")),LEN(IF(M81&lt;&gt;"OK","PAN: "&amp;M81&amp;" | ","")&amp;IF(OR(N81="OK",N81="Unregistered"),"","GSTIN: "&amp;N81&amp;" | ")&amp;IF(O81&lt;&gt;"OK","IFSC: "&amp;O81&amp;" | ","")&amp;IF(P81="Yes","Duplicate PAN | ","")&amp;IF(Q81="Yes","Duplicate bank a/c | ","")&amp;IF(AND(OR(G81="Micro",G81="Small",G81="Medium"),H81=""),"Udyam no. missing | ","")&amp;IF(G81="","MSME status not captured | ","")&amp;IF(I81&lt;&gt;"Yes","PAN copy missing | ","")&amp;IF(J81&lt;&gt;"Yes","Bank proof missing | ","")&amp;IF(L81="","Not approved | ",IF(UPPER(TRIM(K81))=UPPER(TRIM(L81)),"Created and approved by same person | ","")))-3)))</f>
        <v/>
      </c>
    </row>
    <row r="82" customFormat="false" ht="15" hidden="false" customHeight="false" outlineLevel="0" collapsed="false">
      <c r="A82" s="19"/>
      <c r="B82" s="19"/>
      <c r="C82" s="19"/>
      <c r="D82" s="19"/>
      <c r="E82" s="19"/>
      <c r="F82" s="19"/>
      <c r="G82" s="19"/>
      <c r="H82" s="19"/>
      <c r="I82" s="19"/>
      <c r="J82" s="19"/>
      <c r="K82" s="19"/>
      <c r="L82" s="19"/>
      <c r="M82" s="10" t="str">
        <f aca="false">IF(C82="","Missing",IF(IFERROR(AND(LEN(UPPER(TRIM(C82)))=10,SUMPRODUCT(--(ABS(CODE(MID(UPPER(TRIM(C82)),{1,2,3,4,5,10},1))-77.5)&lt;=12.5))=6,SUMPRODUCT(--(ABS(CODE(MID(UPPER(TRIM(C82)),{6,7,8,9},1))-52.5)&lt;=4.5))=4),FALSE()),"OK","Bad format"))</f>
        <v>Missing</v>
      </c>
      <c r="N82" s="10" t="str">
        <f aca="false">IF(D82="","Unregistered",IF(LEN(UPPER(TRIM(D82)))&lt;&gt;15,"Bad length",IF(NOT(ISNUMBER(--LEFT(UPPER(TRIM(D82)),2))),"Bad state code",IF(MID(UPPER(TRIM(D82)),3,10)&lt;&gt;UPPER(TRIM(C82)),"PAN mismatch","OK"))))</f>
        <v>Unregistered</v>
      </c>
      <c r="O82" s="10" t="str">
        <f aca="false">IF(E82="","Missing",IF(AND(LEN(UPPER(TRIM(E82)))=11,MID(UPPER(TRIM(E82)),5,1)="0"),"OK","Bad format"))</f>
        <v>Missing</v>
      </c>
      <c r="P82" s="10" t="str">
        <f aca="false">IF(C82="","",IF(COUNTIF($C$9:$C$508,C82)&gt;1,"Yes","No"))</f>
        <v/>
      </c>
      <c r="Q82" s="10" t="str">
        <f aca="false">IF(F82="","",IF(COUNTIF($F$9:$F$508,F82)&gt;1,"Yes","No"))</f>
        <v/>
      </c>
      <c r="R82" s="10" t="str">
        <f aca="false">IF(A82="","",IF(IF(M82&lt;&gt;"OK","PAN: "&amp;M82&amp;" | ","")&amp;IF(OR(N82="OK",N82="Unregistered"),"","GSTIN: "&amp;N82&amp;" | ")&amp;IF(O82&lt;&gt;"OK","IFSC: "&amp;O82&amp;" | ","")&amp;IF(P82="Yes","Duplicate PAN | ","")&amp;IF(Q82="Yes","Duplicate bank a/c | ","")&amp;IF(AND(OR(G82="Micro",G82="Small",G82="Medium"),H82=""),"Udyam no. missing | ","")&amp;IF(G82="","MSME status not captured | ","")&amp;IF(I82&lt;&gt;"Yes","PAN copy missing | ","")&amp;IF(J82&lt;&gt;"Yes","Bank proof missing | ","")&amp;IF(L82="","Not approved | ",IF(UPPER(TRIM(K82))=UPPER(TRIM(L82)),"Created and approved by same person | ",""))="","Ready",LEFT(IF(M82&lt;&gt;"OK","PAN: "&amp;M82&amp;" | ","")&amp;IF(OR(N82="OK",N82="Unregistered"),"","GSTIN: "&amp;N82&amp;" | ")&amp;IF(O82&lt;&gt;"OK","IFSC: "&amp;O82&amp;" | ","")&amp;IF(P82="Yes","Duplicate PAN | ","")&amp;IF(Q82="Yes","Duplicate bank a/c | ","")&amp;IF(AND(OR(G82="Micro",G82="Small",G82="Medium"),H82=""),"Udyam no. missing | ","")&amp;IF(G82="","MSME status not captured | ","")&amp;IF(I82&lt;&gt;"Yes","PAN copy missing | ","")&amp;IF(J82&lt;&gt;"Yes","Bank proof missing | ","")&amp;IF(L82="","Not approved | ",IF(UPPER(TRIM(K82))=UPPER(TRIM(L82)),"Created and approved by same person | ","")),LEN(IF(M82&lt;&gt;"OK","PAN: "&amp;M82&amp;" | ","")&amp;IF(OR(N82="OK",N82="Unregistered"),"","GSTIN: "&amp;N82&amp;" | ")&amp;IF(O82&lt;&gt;"OK","IFSC: "&amp;O82&amp;" | ","")&amp;IF(P82="Yes","Duplicate PAN | ","")&amp;IF(Q82="Yes","Duplicate bank a/c | ","")&amp;IF(AND(OR(G82="Micro",G82="Small",G82="Medium"),H82=""),"Udyam no. missing | ","")&amp;IF(G82="","MSME status not captured | ","")&amp;IF(I82&lt;&gt;"Yes","PAN copy missing | ","")&amp;IF(J82&lt;&gt;"Yes","Bank proof missing | ","")&amp;IF(L82="","Not approved | ",IF(UPPER(TRIM(K82))=UPPER(TRIM(L82)),"Created and approved by same person | ","")))-3)))</f>
        <v/>
      </c>
    </row>
    <row r="83" customFormat="false" ht="15" hidden="false" customHeight="false" outlineLevel="0" collapsed="false">
      <c r="A83" s="19"/>
      <c r="B83" s="19"/>
      <c r="C83" s="19"/>
      <c r="D83" s="19"/>
      <c r="E83" s="19"/>
      <c r="F83" s="19"/>
      <c r="G83" s="19"/>
      <c r="H83" s="19"/>
      <c r="I83" s="19"/>
      <c r="J83" s="19"/>
      <c r="K83" s="19"/>
      <c r="L83" s="19"/>
      <c r="M83" s="10" t="str">
        <f aca="false">IF(C83="","Missing",IF(IFERROR(AND(LEN(UPPER(TRIM(C83)))=10,SUMPRODUCT(--(ABS(CODE(MID(UPPER(TRIM(C83)),{1,2,3,4,5,10},1))-77.5)&lt;=12.5))=6,SUMPRODUCT(--(ABS(CODE(MID(UPPER(TRIM(C83)),{6,7,8,9},1))-52.5)&lt;=4.5))=4),FALSE()),"OK","Bad format"))</f>
        <v>Missing</v>
      </c>
      <c r="N83" s="10" t="str">
        <f aca="false">IF(D83="","Unregistered",IF(LEN(UPPER(TRIM(D83)))&lt;&gt;15,"Bad length",IF(NOT(ISNUMBER(--LEFT(UPPER(TRIM(D83)),2))),"Bad state code",IF(MID(UPPER(TRIM(D83)),3,10)&lt;&gt;UPPER(TRIM(C83)),"PAN mismatch","OK"))))</f>
        <v>Unregistered</v>
      </c>
      <c r="O83" s="10" t="str">
        <f aca="false">IF(E83="","Missing",IF(AND(LEN(UPPER(TRIM(E83)))=11,MID(UPPER(TRIM(E83)),5,1)="0"),"OK","Bad format"))</f>
        <v>Missing</v>
      </c>
      <c r="P83" s="10" t="str">
        <f aca="false">IF(C83="","",IF(COUNTIF($C$9:$C$508,C83)&gt;1,"Yes","No"))</f>
        <v/>
      </c>
      <c r="Q83" s="10" t="str">
        <f aca="false">IF(F83="","",IF(COUNTIF($F$9:$F$508,F83)&gt;1,"Yes","No"))</f>
        <v/>
      </c>
      <c r="R83" s="10" t="str">
        <f aca="false">IF(A83="","",IF(IF(M83&lt;&gt;"OK","PAN: "&amp;M83&amp;" | ","")&amp;IF(OR(N83="OK",N83="Unregistered"),"","GSTIN: "&amp;N83&amp;" | ")&amp;IF(O83&lt;&gt;"OK","IFSC: "&amp;O83&amp;" | ","")&amp;IF(P83="Yes","Duplicate PAN | ","")&amp;IF(Q83="Yes","Duplicate bank a/c | ","")&amp;IF(AND(OR(G83="Micro",G83="Small",G83="Medium"),H83=""),"Udyam no. missing | ","")&amp;IF(G83="","MSME status not captured | ","")&amp;IF(I83&lt;&gt;"Yes","PAN copy missing | ","")&amp;IF(J83&lt;&gt;"Yes","Bank proof missing | ","")&amp;IF(L83="","Not approved | ",IF(UPPER(TRIM(K83))=UPPER(TRIM(L83)),"Created and approved by same person | ",""))="","Ready",LEFT(IF(M83&lt;&gt;"OK","PAN: "&amp;M83&amp;" | ","")&amp;IF(OR(N83="OK",N83="Unregistered"),"","GSTIN: "&amp;N83&amp;" | ")&amp;IF(O83&lt;&gt;"OK","IFSC: "&amp;O83&amp;" | ","")&amp;IF(P83="Yes","Duplicate PAN | ","")&amp;IF(Q83="Yes","Duplicate bank a/c | ","")&amp;IF(AND(OR(G83="Micro",G83="Small",G83="Medium"),H83=""),"Udyam no. missing | ","")&amp;IF(G83="","MSME status not captured | ","")&amp;IF(I83&lt;&gt;"Yes","PAN copy missing | ","")&amp;IF(J83&lt;&gt;"Yes","Bank proof missing | ","")&amp;IF(L83="","Not approved | ",IF(UPPER(TRIM(K83))=UPPER(TRIM(L83)),"Created and approved by same person | ","")),LEN(IF(M83&lt;&gt;"OK","PAN: "&amp;M83&amp;" | ","")&amp;IF(OR(N83="OK",N83="Unregistered"),"","GSTIN: "&amp;N83&amp;" | ")&amp;IF(O83&lt;&gt;"OK","IFSC: "&amp;O83&amp;" | ","")&amp;IF(P83="Yes","Duplicate PAN | ","")&amp;IF(Q83="Yes","Duplicate bank a/c | ","")&amp;IF(AND(OR(G83="Micro",G83="Small",G83="Medium"),H83=""),"Udyam no. missing | ","")&amp;IF(G83="","MSME status not captured | ","")&amp;IF(I83&lt;&gt;"Yes","PAN copy missing | ","")&amp;IF(J83&lt;&gt;"Yes","Bank proof missing | ","")&amp;IF(L83="","Not approved | ",IF(UPPER(TRIM(K83))=UPPER(TRIM(L83)),"Created and approved by same person | ","")))-3)))</f>
        <v/>
      </c>
    </row>
    <row r="84" customFormat="false" ht="15" hidden="false" customHeight="false" outlineLevel="0" collapsed="false">
      <c r="A84" s="19"/>
      <c r="B84" s="19"/>
      <c r="C84" s="19"/>
      <c r="D84" s="19"/>
      <c r="E84" s="19"/>
      <c r="F84" s="19"/>
      <c r="G84" s="19"/>
      <c r="H84" s="19"/>
      <c r="I84" s="19"/>
      <c r="J84" s="19"/>
      <c r="K84" s="19"/>
      <c r="L84" s="19"/>
      <c r="M84" s="10" t="str">
        <f aca="false">IF(C84="","Missing",IF(IFERROR(AND(LEN(UPPER(TRIM(C84)))=10,SUMPRODUCT(--(ABS(CODE(MID(UPPER(TRIM(C84)),{1,2,3,4,5,10},1))-77.5)&lt;=12.5))=6,SUMPRODUCT(--(ABS(CODE(MID(UPPER(TRIM(C84)),{6,7,8,9},1))-52.5)&lt;=4.5))=4),FALSE()),"OK","Bad format"))</f>
        <v>Missing</v>
      </c>
      <c r="N84" s="10" t="str">
        <f aca="false">IF(D84="","Unregistered",IF(LEN(UPPER(TRIM(D84)))&lt;&gt;15,"Bad length",IF(NOT(ISNUMBER(--LEFT(UPPER(TRIM(D84)),2))),"Bad state code",IF(MID(UPPER(TRIM(D84)),3,10)&lt;&gt;UPPER(TRIM(C84)),"PAN mismatch","OK"))))</f>
        <v>Unregistered</v>
      </c>
      <c r="O84" s="10" t="str">
        <f aca="false">IF(E84="","Missing",IF(AND(LEN(UPPER(TRIM(E84)))=11,MID(UPPER(TRIM(E84)),5,1)="0"),"OK","Bad format"))</f>
        <v>Missing</v>
      </c>
      <c r="P84" s="10" t="str">
        <f aca="false">IF(C84="","",IF(COUNTIF($C$9:$C$508,C84)&gt;1,"Yes","No"))</f>
        <v/>
      </c>
      <c r="Q84" s="10" t="str">
        <f aca="false">IF(F84="","",IF(COUNTIF($F$9:$F$508,F84)&gt;1,"Yes","No"))</f>
        <v/>
      </c>
      <c r="R84" s="10" t="str">
        <f aca="false">IF(A84="","",IF(IF(M84&lt;&gt;"OK","PAN: "&amp;M84&amp;" | ","")&amp;IF(OR(N84="OK",N84="Unregistered"),"","GSTIN: "&amp;N84&amp;" | ")&amp;IF(O84&lt;&gt;"OK","IFSC: "&amp;O84&amp;" | ","")&amp;IF(P84="Yes","Duplicate PAN | ","")&amp;IF(Q84="Yes","Duplicate bank a/c | ","")&amp;IF(AND(OR(G84="Micro",G84="Small",G84="Medium"),H84=""),"Udyam no. missing | ","")&amp;IF(G84="","MSME status not captured | ","")&amp;IF(I84&lt;&gt;"Yes","PAN copy missing | ","")&amp;IF(J84&lt;&gt;"Yes","Bank proof missing | ","")&amp;IF(L84="","Not approved | ",IF(UPPER(TRIM(K84))=UPPER(TRIM(L84)),"Created and approved by same person | ",""))="","Ready",LEFT(IF(M84&lt;&gt;"OK","PAN: "&amp;M84&amp;" | ","")&amp;IF(OR(N84="OK",N84="Unregistered"),"","GSTIN: "&amp;N84&amp;" | ")&amp;IF(O84&lt;&gt;"OK","IFSC: "&amp;O84&amp;" | ","")&amp;IF(P84="Yes","Duplicate PAN | ","")&amp;IF(Q84="Yes","Duplicate bank a/c | ","")&amp;IF(AND(OR(G84="Micro",G84="Small",G84="Medium"),H84=""),"Udyam no. missing | ","")&amp;IF(G84="","MSME status not captured | ","")&amp;IF(I84&lt;&gt;"Yes","PAN copy missing | ","")&amp;IF(J84&lt;&gt;"Yes","Bank proof missing | ","")&amp;IF(L84="","Not approved | ",IF(UPPER(TRIM(K84))=UPPER(TRIM(L84)),"Created and approved by same person | ","")),LEN(IF(M84&lt;&gt;"OK","PAN: "&amp;M84&amp;" | ","")&amp;IF(OR(N84="OK",N84="Unregistered"),"","GSTIN: "&amp;N84&amp;" | ")&amp;IF(O84&lt;&gt;"OK","IFSC: "&amp;O84&amp;" | ","")&amp;IF(P84="Yes","Duplicate PAN | ","")&amp;IF(Q84="Yes","Duplicate bank a/c | ","")&amp;IF(AND(OR(G84="Micro",G84="Small",G84="Medium"),H84=""),"Udyam no. missing | ","")&amp;IF(G84="","MSME status not captured | ","")&amp;IF(I84&lt;&gt;"Yes","PAN copy missing | ","")&amp;IF(J84&lt;&gt;"Yes","Bank proof missing | ","")&amp;IF(L84="","Not approved | ",IF(UPPER(TRIM(K84))=UPPER(TRIM(L84)),"Created and approved by same person | ","")))-3)))</f>
        <v/>
      </c>
    </row>
    <row r="85" customFormat="false" ht="15" hidden="false" customHeight="false" outlineLevel="0" collapsed="false">
      <c r="A85" s="19"/>
      <c r="B85" s="19"/>
      <c r="C85" s="19"/>
      <c r="D85" s="19"/>
      <c r="E85" s="19"/>
      <c r="F85" s="19"/>
      <c r="G85" s="19"/>
      <c r="H85" s="19"/>
      <c r="I85" s="19"/>
      <c r="J85" s="19"/>
      <c r="K85" s="19"/>
      <c r="L85" s="19"/>
      <c r="M85" s="10" t="str">
        <f aca="false">IF(C85="","Missing",IF(IFERROR(AND(LEN(UPPER(TRIM(C85)))=10,SUMPRODUCT(--(ABS(CODE(MID(UPPER(TRIM(C85)),{1,2,3,4,5,10},1))-77.5)&lt;=12.5))=6,SUMPRODUCT(--(ABS(CODE(MID(UPPER(TRIM(C85)),{6,7,8,9},1))-52.5)&lt;=4.5))=4),FALSE()),"OK","Bad format"))</f>
        <v>Missing</v>
      </c>
      <c r="N85" s="10" t="str">
        <f aca="false">IF(D85="","Unregistered",IF(LEN(UPPER(TRIM(D85)))&lt;&gt;15,"Bad length",IF(NOT(ISNUMBER(--LEFT(UPPER(TRIM(D85)),2))),"Bad state code",IF(MID(UPPER(TRIM(D85)),3,10)&lt;&gt;UPPER(TRIM(C85)),"PAN mismatch","OK"))))</f>
        <v>Unregistered</v>
      </c>
      <c r="O85" s="10" t="str">
        <f aca="false">IF(E85="","Missing",IF(AND(LEN(UPPER(TRIM(E85)))=11,MID(UPPER(TRIM(E85)),5,1)="0"),"OK","Bad format"))</f>
        <v>Missing</v>
      </c>
      <c r="P85" s="10" t="str">
        <f aca="false">IF(C85="","",IF(COUNTIF($C$9:$C$508,C85)&gt;1,"Yes","No"))</f>
        <v/>
      </c>
      <c r="Q85" s="10" t="str">
        <f aca="false">IF(F85="","",IF(COUNTIF($F$9:$F$508,F85)&gt;1,"Yes","No"))</f>
        <v/>
      </c>
      <c r="R85" s="10" t="str">
        <f aca="false">IF(A85="","",IF(IF(M85&lt;&gt;"OK","PAN: "&amp;M85&amp;" | ","")&amp;IF(OR(N85="OK",N85="Unregistered"),"","GSTIN: "&amp;N85&amp;" | ")&amp;IF(O85&lt;&gt;"OK","IFSC: "&amp;O85&amp;" | ","")&amp;IF(P85="Yes","Duplicate PAN | ","")&amp;IF(Q85="Yes","Duplicate bank a/c | ","")&amp;IF(AND(OR(G85="Micro",G85="Small",G85="Medium"),H85=""),"Udyam no. missing | ","")&amp;IF(G85="","MSME status not captured | ","")&amp;IF(I85&lt;&gt;"Yes","PAN copy missing | ","")&amp;IF(J85&lt;&gt;"Yes","Bank proof missing | ","")&amp;IF(L85="","Not approved | ",IF(UPPER(TRIM(K85))=UPPER(TRIM(L85)),"Created and approved by same person | ",""))="","Ready",LEFT(IF(M85&lt;&gt;"OK","PAN: "&amp;M85&amp;" | ","")&amp;IF(OR(N85="OK",N85="Unregistered"),"","GSTIN: "&amp;N85&amp;" | ")&amp;IF(O85&lt;&gt;"OK","IFSC: "&amp;O85&amp;" | ","")&amp;IF(P85="Yes","Duplicate PAN | ","")&amp;IF(Q85="Yes","Duplicate bank a/c | ","")&amp;IF(AND(OR(G85="Micro",G85="Small",G85="Medium"),H85=""),"Udyam no. missing | ","")&amp;IF(G85="","MSME status not captured | ","")&amp;IF(I85&lt;&gt;"Yes","PAN copy missing | ","")&amp;IF(J85&lt;&gt;"Yes","Bank proof missing | ","")&amp;IF(L85="","Not approved | ",IF(UPPER(TRIM(K85))=UPPER(TRIM(L85)),"Created and approved by same person | ","")),LEN(IF(M85&lt;&gt;"OK","PAN: "&amp;M85&amp;" | ","")&amp;IF(OR(N85="OK",N85="Unregistered"),"","GSTIN: "&amp;N85&amp;" | ")&amp;IF(O85&lt;&gt;"OK","IFSC: "&amp;O85&amp;" | ","")&amp;IF(P85="Yes","Duplicate PAN | ","")&amp;IF(Q85="Yes","Duplicate bank a/c | ","")&amp;IF(AND(OR(G85="Micro",G85="Small",G85="Medium"),H85=""),"Udyam no. missing | ","")&amp;IF(G85="","MSME status not captured | ","")&amp;IF(I85&lt;&gt;"Yes","PAN copy missing | ","")&amp;IF(J85&lt;&gt;"Yes","Bank proof missing | ","")&amp;IF(L85="","Not approved | ",IF(UPPER(TRIM(K85))=UPPER(TRIM(L85)),"Created and approved by same person | ","")))-3)))</f>
        <v/>
      </c>
    </row>
    <row r="86" customFormat="false" ht="15" hidden="false" customHeight="false" outlineLevel="0" collapsed="false">
      <c r="A86" s="19"/>
      <c r="B86" s="19"/>
      <c r="C86" s="19"/>
      <c r="D86" s="19"/>
      <c r="E86" s="19"/>
      <c r="F86" s="19"/>
      <c r="G86" s="19"/>
      <c r="H86" s="19"/>
      <c r="I86" s="19"/>
      <c r="J86" s="19"/>
      <c r="K86" s="19"/>
      <c r="L86" s="19"/>
      <c r="M86" s="10" t="str">
        <f aca="false">IF(C86="","Missing",IF(IFERROR(AND(LEN(UPPER(TRIM(C86)))=10,SUMPRODUCT(--(ABS(CODE(MID(UPPER(TRIM(C86)),{1,2,3,4,5,10},1))-77.5)&lt;=12.5))=6,SUMPRODUCT(--(ABS(CODE(MID(UPPER(TRIM(C86)),{6,7,8,9},1))-52.5)&lt;=4.5))=4),FALSE()),"OK","Bad format"))</f>
        <v>Missing</v>
      </c>
      <c r="N86" s="10" t="str">
        <f aca="false">IF(D86="","Unregistered",IF(LEN(UPPER(TRIM(D86)))&lt;&gt;15,"Bad length",IF(NOT(ISNUMBER(--LEFT(UPPER(TRIM(D86)),2))),"Bad state code",IF(MID(UPPER(TRIM(D86)),3,10)&lt;&gt;UPPER(TRIM(C86)),"PAN mismatch","OK"))))</f>
        <v>Unregistered</v>
      </c>
      <c r="O86" s="10" t="str">
        <f aca="false">IF(E86="","Missing",IF(AND(LEN(UPPER(TRIM(E86)))=11,MID(UPPER(TRIM(E86)),5,1)="0"),"OK","Bad format"))</f>
        <v>Missing</v>
      </c>
      <c r="P86" s="10" t="str">
        <f aca="false">IF(C86="","",IF(COUNTIF($C$9:$C$508,C86)&gt;1,"Yes","No"))</f>
        <v/>
      </c>
      <c r="Q86" s="10" t="str">
        <f aca="false">IF(F86="","",IF(COUNTIF($F$9:$F$508,F86)&gt;1,"Yes","No"))</f>
        <v/>
      </c>
      <c r="R86" s="10" t="str">
        <f aca="false">IF(A86="","",IF(IF(M86&lt;&gt;"OK","PAN: "&amp;M86&amp;" | ","")&amp;IF(OR(N86="OK",N86="Unregistered"),"","GSTIN: "&amp;N86&amp;" | ")&amp;IF(O86&lt;&gt;"OK","IFSC: "&amp;O86&amp;" | ","")&amp;IF(P86="Yes","Duplicate PAN | ","")&amp;IF(Q86="Yes","Duplicate bank a/c | ","")&amp;IF(AND(OR(G86="Micro",G86="Small",G86="Medium"),H86=""),"Udyam no. missing | ","")&amp;IF(G86="","MSME status not captured | ","")&amp;IF(I86&lt;&gt;"Yes","PAN copy missing | ","")&amp;IF(J86&lt;&gt;"Yes","Bank proof missing | ","")&amp;IF(L86="","Not approved | ",IF(UPPER(TRIM(K86))=UPPER(TRIM(L86)),"Created and approved by same person | ",""))="","Ready",LEFT(IF(M86&lt;&gt;"OK","PAN: "&amp;M86&amp;" | ","")&amp;IF(OR(N86="OK",N86="Unregistered"),"","GSTIN: "&amp;N86&amp;" | ")&amp;IF(O86&lt;&gt;"OK","IFSC: "&amp;O86&amp;" | ","")&amp;IF(P86="Yes","Duplicate PAN | ","")&amp;IF(Q86="Yes","Duplicate bank a/c | ","")&amp;IF(AND(OR(G86="Micro",G86="Small",G86="Medium"),H86=""),"Udyam no. missing | ","")&amp;IF(G86="","MSME status not captured | ","")&amp;IF(I86&lt;&gt;"Yes","PAN copy missing | ","")&amp;IF(J86&lt;&gt;"Yes","Bank proof missing | ","")&amp;IF(L86="","Not approved | ",IF(UPPER(TRIM(K86))=UPPER(TRIM(L86)),"Created and approved by same person | ","")),LEN(IF(M86&lt;&gt;"OK","PAN: "&amp;M86&amp;" | ","")&amp;IF(OR(N86="OK",N86="Unregistered"),"","GSTIN: "&amp;N86&amp;" | ")&amp;IF(O86&lt;&gt;"OK","IFSC: "&amp;O86&amp;" | ","")&amp;IF(P86="Yes","Duplicate PAN | ","")&amp;IF(Q86="Yes","Duplicate bank a/c | ","")&amp;IF(AND(OR(G86="Micro",G86="Small",G86="Medium"),H86=""),"Udyam no. missing | ","")&amp;IF(G86="","MSME status not captured | ","")&amp;IF(I86&lt;&gt;"Yes","PAN copy missing | ","")&amp;IF(J86&lt;&gt;"Yes","Bank proof missing | ","")&amp;IF(L86="","Not approved | ",IF(UPPER(TRIM(K86))=UPPER(TRIM(L86)),"Created and approved by same person | ","")))-3)))</f>
        <v/>
      </c>
    </row>
    <row r="87" customFormat="false" ht="15" hidden="false" customHeight="false" outlineLevel="0" collapsed="false">
      <c r="A87" s="19"/>
      <c r="B87" s="19"/>
      <c r="C87" s="19"/>
      <c r="D87" s="19"/>
      <c r="E87" s="19"/>
      <c r="F87" s="19"/>
      <c r="G87" s="19"/>
      <c r="H87" s="19"/>
      <c r="I87" s="19"/>
      <c r="J87" s="19"/>
      <c r="K87" s="19"/>
      <c r="L87" s="19"/>
      <c r="M87" s="10" t="str">
        <f aca="false">IF(C87="","Missing",IF(IFERROR(AND(LEN(UPPER(TRIM(C87)))=10,SUMPRODUCT(--(ABS(CODE(MID(UPPER(TRIM(C87)),{1,2,3,4,5,10},1))-77.5)&lt;=12.5))=6,SUMPRODUCT(--(ABS(CODE(MID(UPPER(TRIM(C87)),{6,7,8,9},1))-52.5)&lt;=4.5))=4),FALSE()),"OK","Bad format"))</f>
        <v>Missing</v>
      </c>
      <c r="N87" s="10" t="str">
        <f aca="false">IF(D87="","Unregistered",IF(LEN(UPPER(TRIM(D87)))&lt;&gt;15,"Bad length",IF(NOT(ISNUMBER(--LEFT(UPPER(TRIM(D87)),2))),"Bad state code",IF(MID(UPPER(TRIM(D87)),3,10)&lt;&gt;UPPER(TRIM(C87)),"PAN mismatch","OK"))))</f>
        <v>Unregistered</v>
      </c>
      <c r="O87" s="10" t="str">
        <f aca="false">IF(E87="","Missing",IF(AND(LEN(UPPER(TRIM(E87)))=11,MID(UPPER(TRIM(E87)),5,1)="0"),"OK","Bad format"))</f>
        <v>Missing</v>
      </c>
      <c r="P87" s="10" t="str">
        <f aca="false">IF(C87="","",IF(COUNTIF($C$9:$C$508,C87)&gt;1,"Yes","No"))</f>
        <v/>
      </c>
      <c r="Q87" s="10" t="str">
        <f aca="false">IF(F87="","",IF(COUNTIF($F$9:$F$508,F87)&gt;1,"Yes","No"))</f>
        <v/>
      </c>
      <c r="R87" s="10" t="str">
        <f aca="false">IF(A87="","",IF(IF(M87&lt;&gt;"OK","PAN: "&amp;M87&amp;" | ","")&amp;IF(OR(N87="OK",N87="Unregistered"),"","GSTIN: "&amp;N87&amp;" | ")&amp;IF(O87&lt;&gt;"OK","IFSC: "&amp;O87&amp;" | ","")&amp;IF(P87="Yes","Duplicate PAN | ","")&amp;IF(Q87="Yes","Duplicate bank a/c | ","")&amp;IF(AND(OR(G87="Micro",G87="Small",G87="Medium"),H87=""),"Udyam no. missing | ","")&amp;IF(G87="","MSME status not captured | ","")&amp;IF(I87&lt;&gt;"Yes","PAN copy missing | ","")&amp;IF(J87&lt;&gt;"Yes","Bank proof missing | ","")&amp;IF(L87="","Not approved | ",IF(UPPER(TRIM(K87))=UPPER(TRIM(L87)),"Created and approved by same person | ",""))="","Ready",LEFT(IF(M87&lt;&gt;"OK","PAN: "&amp;M87&amp;" | ","")&amp;IF(OR(N87="OK",N87="Unregistered"),"","GSTIN: "&amp;N87&amp;" | ")&amp;IF(O87&lt;&gt;"OK","IFSC: "&amp;O87&amp;" | ","")&amp;IF(P87="Yes","Duplicate PAN | ","")&amp;IF(Q87="Yes","Duplicate bank a/c | ","")&amp;IF(AND(OR(G87="Micro",G87="Small",G87="Medium"),H87=""),"Udyam no. missing | ","")&amp;IF(G87="","MSME status not captured | ","")&amp;IF(I87&lt;&gt;"Yes","PAN copy missing | ","")&amp;IF(J87&lt;&gt;"Yes","Bank proof missing | ","")&amp;IF(L87="","Not approved | ",IF(UPPER(TRIM(K87))=UPPER(TRIM(L87)),"Created and approved by same person | ","")),LEN(IF(M87&lt;&gt;"OK","PAN: "&amp;M87&amp;" | ","")&amp;IF(OR(N87="OK",N87="Unregistered"),"","GSTIN: "&amp;N87&amp;" | ")&amp;IF(O87&lt;&gt;"OK","IFSC: "&amp;O87&amp;" | ","")&amp;IF(P87="Yes","Duplicate PAN | ","")&amp;IF(Q87="Yes","Duplicate bank a/c | ","")&amp;IF(AND(OR(G87="Micro",G87="Small",G87="Medium"),H87=""),"Udyam no. missing | ","")&amp;IF(G87="","MSME status not captured | ","")&amp;IF(I87&lt;&gt;"Yes","PAN copy missing | ","")&amp;IF(J87&lt;&gt;"Yes","Bank proof missing | ","")&amp;IF(L87="","Not approved | ",IF(UPPER(TRIM(K87))=UPPER(TRIM(L87)),"Created and approved by same person | ","")))-3)))</f>
        <v/>
      </c>
    </row>
    <row r="88" customFormat="false" ht="15" hidden="false" customHeight="false" outlineLevel="0" collapsed="false">
      <c r="A88" s="19"/>
      <c r="B88" s="19"/>
      <c r="C88" s="19"/>
      <c r="D88" s="19"/>
      <c r="E88" s="19"/>
      <c r="F88" s="19"/>
      <c r="G88" s="19"/>
      <c r="H88" s="19"/>
      <c r="I88" s="19"/>
      <c r="J88" s="19"/>
      <c r="K88" s="19"/>
      <c r="L88" s="19"/>
      <c r="M88" s="10" t="str">
        <f aca="false">IF(C88="","Missing",IF(IFERROR(AND(LEN(UPPER(TRIM(C88)))=10,SUMPRODUCT(--(ABS(CODE(MID(UPPER(TRIM(C88)),{1,2,3,4,5,10},1))-77.5)&lt;=12.5))=6,SUMPRODUCT(--(ABS(CODE(MID(UPPER(TRIM(C88)),{6,7,8,9},1))-52.5)&lt;=4.5))=4),FALSE()),"OK","Bad format"))</f>
        <v>Missing</v>
      </c>
      <c r="N88" s="10" t="str">
        <f aca="false">IF(D88="","Unregistered",IF(LEN(UPPER(TRIM(D88)))&lt;&gt;15,"Bad length",IF(NOT(ISNUMBER(--LEFT(UPPER(TRIM(D88)),2))),"Bad state code",IF(MID(UPPER(TRIM(D88)),3,10)&lt;&gt;UPPER(TRIM(C88)),"PAN mismatch","OK"))))</f>
        <v>Unregistered</v>
      </c>
      <c r="O88" s="10" t="str">
        <f aca="false">IF(E88="","Missing",IF(AND(LEN(UPPER(TRIM(E88)))=11,MID(UPPER(TRIM(E88)),5,1)="0"),"OK","Bad format"))</f>
        <v>Missing</v>
      </c>
      <c r="P88" s="10" t="str">
        <f aca="false">IF(C88="","",IF(COUNTIF($C$9:$C$508,C88)&gt;1,"Yes","No"))</f>
        <v/>
      </c>
      <c r="Q88" s="10" t="str">
        <f aca="false">IF(F88="","",IF(COUNTIF($F$9:$F$508,F88)&gt;1,"Yes","No"))</f>
        <v/>
      </c>
      <c r="R88" s="10" t="str">
        <f aca="false">IF(A88="","",IF(IF(M88&lt;&gt;"OK","PAN: "&amp;M88&amp;" | ","")&amp;IF(OR(N88="OK",N88="Unregistered"),"","GSTIN: "&amp;N88&amp;" | ")&amp;IF(O88&lt;&gt;"OK","IFSC: "&amp;O88&amp;" | ","")&amp;IF(P88="Yes","Duplicate PAN | ","")&amp;IF(Q88="Yes","Duplicate bank a/c | ","")&amp;IF(AND(OR(G88="Micro",G88="Small",G88="Medium"),H88=""),"Udyam no. missing | ","")&amp;IF(G88="","MSME status not captured | ","")&amp;IF(I88&lt;&gt;"Yes","PAN copy missing | ","")&amp;IF(J88&lt;&gt;"Yes","Bank proof missing | ","")&amp;IF(L88="","Not approved | ",IF(UPPER(TRIM(K88))=UPPER(TRIM(L88)),"Created and approved by same person | ",""))="","Ready",LEFT(IF(M88&lt;&gt;"OK","PAN: "&amp;M88&amp;" | ","")&amp;IF(OR(N88="OK",N88="Unregistered"),"","GSTIN: "&amp;N88&amp;" | ")&amp;IF(O88&lt;&gt;"OK","IFSC: "&amp;O88&amp;" | ","")&amp;IF(P88="Yes","Duplicate PAN | ","")&amp;IF(Q88="Yes","Duplicate bank a/c | ","")&amp;IF(AND(OR(G88="Micro",G88="Small",G88="Medium"),H88=""),"Udyam no. missing | ","")&amp;IF(G88="","MSME status not captured | ","")&amp;IF(I88&lt;&gt;"Yes","PAN copy missing | ","")&amp;IF(J88&lt;&gt;"Yes","Bank proof missing | ","")&amp;IF(L88="","Not approved | ",IF(UPPER(TRIM(K88))=UPPER(TRIM(L88)),"Created and approved by same person | ","")),LEN(IF(M88&lt;&gt;"OK","PAN: "&amp;M88&amp;" | ","")&amp;IF(OR(N88="OK",N88="Unregistered"),"","GSTIN: "&amp;N88&amp;" | ")&amp;IF(O88&lt;&gt;"OK","IFSC: "&amp;O88&amp;" | ","")&amp;IF(P88="Yes","Duplicate PAN | ","")&amp;IF(Q88="Yes","Duplicate bank a/c | ","")&amp;IF(AND(OR(G88="Micro",G88="Small",G88="Medium"),H88=""),"Udyam no. missing | ","")&amp;IF(G88="","MSME status not captured | ","")&amp;IF(I88&lt;&gt;"Yes","PAN copy missing | ","")&amp;IF(J88&lt;&gt;"Yes","Bank proof missing | ","")&amp;IF(L88="","Not approved | ",IF(UPPER(TRIM(K88))=UPPER(TRIM(L88)),"Created and approved by same person | ","")))-3)))</f>
        <v/>
      </c>
    </row>
    <row r="89" customFormat="false" ht="15" hidden="false" customHeight="false" outlineLevel="0" collapsed="false">
      <c r="A89" s="19"/>
      <c r="B89" s="19"/>
      <c r="C89" s="19"/>
      <c r="D89" s="19"/>
      <c r="E89" s="19"/>
      <c r="F89" s="19"/>
      <c r="G89" s="19"/>
      <c r="H89" s="19"/>
      <c r="I89" s="19"/>
      <c r="J89" s="19"/>
      <c r="K89" s="19"/>
      <c r="L89" s="19"/>
      <c r="M89" s="10" t="str">
        <f aca="false">IF(C89="","Missing",IF(IFERROR(AND(LEN(UPPER(TRIM(C89)))=10,SUMPRODUCT(--(ABS(CODE(MID(UPPER(TRIM(C89)),{1,2,3,4,5,10},1))-77.5)&lt;=12.5))=6,SUMPRODUCT(--(ABS(CODE(MID(UPPER(TRIM(C89)),{6,7,8,9},1))-52.5)&lt;=4.5))=4),FALSE()),"OK","Bad format"))</f>
        <v>Missing</v>
      </c>
      <c r="N89" s="10" t="str">
        <f aca="false">IF(D89="","Unregistered",IF(LEN(UPPER(TRIM(D89)))&lt;&gt;15,"Bad length",IF(NOT(ISNUMBER(--LEFT(UPPER(TRIM(D89)),2))),"Bad state code",IF(MID(UPPER(TRIM(D89)),3,10)&lt;&gt;UPPER(TRIM(C89)),"PAN mismatch","OK"))))</f>
        <v>Unregistered</v>
      </c>
      <c r="O89" s="10" t="str">
        <f aca="false">IF(E89="","Missing",IF(AND(LEN(UPPER(TRIM(E89)))=11,MID(UPPER(TRIM(E89)),5,1)="0"),"OK","Bad format"))</f>
        <v>Missing</v>
      </c>
      <c r="P89" s="10" t="str">
        <f aca="false">IF(C89="","",IF(COUNTIF($C$9:$C$508,C89)&gt;1,"Yes","No"))</f>
        <v/>
      </c>
      <c r="Q89" s="10" t="str">
        <f aca="false">IF(F89="","",IF(COUNTIF($F$9:$F$508,F89)&gt;1,"Yes","No"))</f>
        <v/>
      </c>
      <c r="R89" s="10" t="str">
        <f aca="false">IF(A89="","",IF(IF(M89&lt;&gt;"OK","PAN: "&amp;M89&amp;" | ","")&amp;IF(OR(N89="OK",N89="Unregistered"),"","GSTIN: "&amp;N89&amp;" | ")&amp;IF(O89&lt;&gt;"OK","IFSC: "&amp;O89&amp;" | ","")&amp;IF(P89="Yes","Duplicate PAN | ","")&amp;IF(Q89="Yes","Duplicate bank a/c | ","")&amp;IF(AND(OR(G89="Micro",G89="Small",G89="Medium"),H89=""),"Udyam no. missing | ","")&amp;IF(G89="","MSME status not captured | ","")&amp;IF(I89&lt;&gt;"Yes","PAN copy missing | ","")&amp;IF(J89&lt;&gt;"Yes","Bank proof missing | ","")&amp;IF(L89="","Not approved | ",IF(UPPER(TRIM(K89))=UPPER(TRIM(L89)),"Created and approved by same person | ",""))="","Ready",LEFT(IF(M89&lt;&gt;"OK","PAN: "&amp;M89&amp;" | ","")&amp;IF(OR(N89="OK",N89="Unregistered"),"","GSTIN: "&amp;N89&amp;" | ")&amp;IF(O89&lt;&gt;"OK","IFSC: "&amp;O89&amp;" | ","")&amp;IF(P89="Yes","Duplicate PAN | ","")&amp;IF(Q89="Yes","Duplicate bank a/c | ","")&amp;IF(AND(OR(G89="Micro",G89="Small",G89="Medium"),H89=""),"Udyam no. missing | ","")&amp;IF(G89="","MSME status not captured | ","")&amp;IF(I89&lt;&gt;"Yes","PAN copy missing | ","")&amp;IF(J89&lt;&gt;"Yes","Bank proof missing | ","")&amp;IF(L89="","Not approved | ",IF(UPPER(TRIM(K89))=UPPER(TRIM(L89)),"Created and approved by same person | ","")),LEN(IF(M89&lt;&gt;"OK","PAN: "&amp;M89&amp;" | ","")&amp;IF(OR(N89="OK",N89="Unregistered"),"","GSTIN: "&amp;N89&amp;" | ")&amp;IF(O89&lt;&gt;"OK","IFSC: "&amp;O89&amp;" | ","")&amp;IF(P89="Yes","Duplicate PAN | ","")&amp;IF(Q89="Yes","Duplicate bank a/c | ","")&amp;IF(AND(OR(G89="Micro",G89="Small",G89="Medium"),H89=""),"Udyam no. missing | ","")&amp;IF(G89="","MSME status not captured | ","")&amp;IF(I89&lt;&gt;"Yes","PAN copy missing | ","")&amp;IF(J89&lt;&gt;"Yes","Bank proof missing | ","")&amp;IF(L89="","Not approved | ",IF(UPPER(TRIM(K89))=UPPER(TRIM(L89)),"Created and approved by same person | ","")))-3)))</f>
        <v/>
      </c>
    </row>
    <row r="90" customFormat="false" ht="15" hidden="false" customHeight="false" outlineLevel="0" collapsed="false">
      <c r="A90" s="19"/>
      <c r="B90" s="19"/>
      <c r="C90" s="19"/>
      <c r="D90" s="19"/>
      <c r="E90" s="19"/>
      <c r="F90" s="19"/>
      <c r="G90" s="19"/>
      <c r="H90" s="19"/>
      <c r="I90" s="19"/>
      <c r="J90" s="19"/>
      <c r="K90" s="19"/>
      <c r="L90" s="19"/>
      <c r="M90" s="10" t="str">
        <f aca="false">IF(C90="","Missing",IF(IFERROR(AND(LEN(UPPER(TRIM(C90)))=10,SUMPRODUCT(--(ABS(CODE(MID(UPPER(TRIM(C90)),{1,2,3,4,5,10},1))-77.5)&lt;=12.5))=6,SUMPRODUCT(--(ABS(CODE(MID(UPPER(TRIM(C90)),{6,7,8,9},1))-52.5)&lt;=4.5))=4),FALSE()),"OK","Bad format"))</f>
        <v>Missing</v>
      </c>
      <c r="N90" s="10" t="str">
        <f aca="false">IF(D90="","Unregistered",IF(LEN(UPPER(TRIM(D90)))&lt;&gt;15,"Bad length",IF(NOT(ISNUMBER(--LEFT(UPPER(TRIM(D90)),2))),"Bad state code",IF(MID(UPPER(TRIM(D90)),3,10)&lt;&gt;UPPER(TRIM(C90)),"PAN mismatch","OK"))))</f>
        <v>Unregistered</v>
      </c>
      <c r="O90" s="10" t="str">
        <f aca="false">IF(E90="","Missing",IF(AND(LEN(UPPER(TRIM(E90)))=11,MID(UPPER(TRIM(E90)),5,1)="0"),"OK","Bad format"))</f>
        <v>Missing</v>
      </c>
      <c r="P90" s="10" t="str">
        <f aca="false">IF(C90="","",IF(COUNTIF($C$9:$C$508,C90)&gt;1,"Yes","No"))</f>
        <v/>
      </c>
      <c r="Q90" s="10" t="str">
        <f aca="false">IF(F90="","",IF(COUNTIF($F$9:$F$508,F90)&gt;1,"Yes","No"))</f>
        <v/>
      </c>
      <c r="R90" s="10" t="str">
        <f aca="false">IF(A90="","",IF(IF(M90&lt;&gt;"OK","PAN: "&amp;M90&amp;" | ","")&amp;IF(OR(N90="OK",N90="Unregistered"),"","GSTIN: "&amp;N90&amp;" | ")&amp;IF(O90&lt;&gt;"OK","IFSC: "&amp;O90&amp;" | ","")&amp;IF(P90="Yes","Duplicate PAN | ","")&amp;IF(Q90="Yes","Duplicate bank a/c | ","")&amp;IF(AND(OR(G90="Micro",G90="Small",G90="Medium"),H90=""),"Udyam no. missing | ","")&amp;IF(G90="","MSME status not captured | ","")&amp;IF(I90&lt;&gt;"Yes","PAN copy missing | ","")&amp;IF(J90&lt;&gt;"Yes","Bank proof missing | ","")&amp;IF(L90="","Not approved | ",IF(UPPER(TRIM(K90))=UPPER(TRIM(L90)),"Created and approved by same person | ",""))="","Ready",LEFT(IF(M90&lt;&gt;"OK","PAN: "&amp;M90&amp;" | ","")&amp;IF(OR(N90="OK",N90="Unregistered"),"","GSTIN: "&amp;N90&amp;" | ")&amp;IF(O90&lt;&gt;"OK","IFSC: "&amp;O90&amp;" | ","")&amp;IF(P90="Yes","Duplicate PAN | ","")&amp;IF(Q90="Yes","Duplicate bank a/c | ","")&amp;IF(AND(OR(G90="Micro",G90="Small",G90="Medium"),H90=""),"Udyam no. missing | ","")&amp;IF(G90="","MSME status not captured | ","")&amp;IF(I90&lt;&gt;"Yes","PAN copy missing | ","")&amp;IF(J90&lt;&gt;"Yes","Bank proof missing | ","")&amp;IF(L90="","Not approved | ",IF(UPPER(TRIM(K90))=UPPER(TRIM(L90)),"Created and approved by same person | ","")),LEN(IF(M90&lt;&gt;"OK","PAN: "&amp;M90&amp;" | ","")&amp;IF(OR(N90="OK",N90="Unregistered"),"","GSTIN: "&amp;N90&amp;" | ")&amp;IF(O90&lt;&gt;"OK","IFSC: "&amp;O90&amp;" | ","")&amp;IF(P90="Yes","Duplicate PAN | ","")&amp;IF(Q90="Yes","Duplicate bank a/c | ","")&amp;IF(AND(OR(G90="Micro",G90="Small",G90="Medium"),H90=""),"Udyam no. missing | ","")&amp;IF(G90="","MSME status not captured | ","")&amp;IF(I90&lt;&gt;"Yes","PAN copy missing | ","")&amp;IF(J90&lt;&gt;"Yes","Bank proof missing | ","")&amp;IF(L90="","Not approved | ",IF(UPPER(TRIM(K90))=UPPER(TRIM(L90)),"Created and approved by same person | ","")))-3)))</f>
        <v/>
      </c>
    </row>
    <row r="91" customFormat="false" ht="15" hidden="false" customHeight="false" outlineLevel="0" collapsed="false">
      <c r="A91" s="19"/>
      <c r="B91" s="19"/>
      <c r="C91" s="19"/>
      <c r="D91" s="19"/>
      <c r="E91" s="19"/>
      <c r="F91" s="19"/>
      <c r="G91" s="19"/>
      <c r="H91" s="19"/>
      <c r="I91" s="19"/>
      <c r="J91" s="19"/>
      <c r="K91" s="19"/>
      <c r="L91" s="19"/>
      <c r="M91" s="10" t="str">
        <f aca="false">IF(C91="","Missing",IF(IFERROR(AND(LEN(UPPER(TRIM(C91)))=10,SUMPRODUCT(--(ABS(CODE(MID(UPPER(TRIM(C91)),{1,2,3,4,5,10},1))-77.5)&lt;=12.5))=6,SUMPRODUCT(--(ABS(CODE(MID(UPPER(TRIM(C91)),{6,7,8,9},1))-52.5)&lt;=4.5))=4),FALSE()),"OK","Bad format"))</f>
        <v>Missing</v>
      </c>
      <c r="N91" s="10" t="str">
        <f aca="false">IF(D91="","Unregistered",IF(LEN(UPPER(TRIM(D91)))&lt;&gt;15,"Bad length",IF(NOT(ISNUMBER(--LEFT(UPPER(TRIM(D91)),2))),"Bad state code",IF(MID(UPPER(TRIM(D91)),3,10)&lt;&gt;UPPER(TRIM(C91)),"PAN mismatch","OK"))))</f>
        <v>Unregistered</v>
      </c>
      <c r="O91" s="10" t="str">
        <f aca="false">IF(E91="","Missing",IF(AND(LEN(UPPER(TRIM(E91)))=11,MID(UPPER(TRIM(E91)),5,1)="0"),"OK","Bad format"))</f>
        <v>Missing</v>
      </c>
      <c r="P91" s="10" t="str">
        <f aca="false">IF(C91="","",IF(COUNTIF($C$9:$C$508,C91)&gt;1,"Yes","No"))</f>
        <v/>
      </c>
      <c r="Q91" s="10" t="str">
        <f aca="false">IF(F91="","",IF(COUNTIF($F$9:$F$508,F91)&gt;1,"Yes","No"))</f>
        <v/>
      </c>
      <c r="R91" s="10" t="str">
        <f aca="false">IF(A91="","",IF(IF(M91&lt;&gt;"OK","PAN: "&amp;M91&amp;" | ","")&amp;IF(OR(N91="OK",N91="Unregistered"),"","GSTIN: "&amp;N91&amp;" | ")&amp;IF(O91&lt;&gt;"OK","IFSC: "&amp;O91&amp;" | ","")&amp;IF(P91="Yes","Duplicate PAN | ","")&amp;IF(Q91="Yes","Duplicate bank a/c | ","")&amp;IF(AND(OR(G91="Micro",G91="Small",G91="Medium"),H91=""),"Udyam no. missing | ","")&amp;IF(G91="","MSME status not captured | ","")&amp;IF(I91&lt;&gt;"Yes","PAN copy missing | ","")&amp;IF(J91&lt;&gt;"Yes","Bank proof missing | ","")&amp;IF(L91="","Not approved | ",IF(UPPER(TRIM(K91))=UPPER(TRIM(L91)),"Created and approved by same person | ",""))="","Ready",LEFT(IF(M91&lt;&gt;"OK","PAN: "&amp;M91&amp;" | ","")&amp;IF(OR(N91="OK",N91="Unregistered"),"","GSTIN: "&amp;N91&amp;" | ")&amp;IF(O91&lt;&gt;"OK","IFSC: "&amp;O91&amp;" | ","")&amp;IF(P91="Yes","Duplicate PAN | ","")&amp;IF(Q91="Yes","Duplicate bank a/c | ","")&amp;IF(AND(OR(G91="Micro",G91="Small",G91="Medium"),H91=""),"Udyam no. missing | ","")&amp;IF(G91="","MSME status not captured | ","")&amp;IF(I91&lt;&gt;"Yes","PAN copy missing | ","")&amp;IF(J91&lt;&gt;"Yes","Bank proof missing | ","")&amp;IF(L91="","Not approved | ",IF(UPPER(TRIM(K91))=UPPER(TRIM(L91)),"Created and approved by same person | ","")),LEN(IF(M91&lt;&gt;"OK","PAN: "&amp;M91&amp;" | ","")&amp;IF(OR(N91="OK",N91="Unregistered"),"","GSTIN: "&amp;N91&amp;" | ")&amp;IF(O91&lt;&gt;"OK","IFSC: "&amp;O91&amp;" | ","")&amp;IF(P91="Yes","Duplicate PAN | ","")&amp;IF(Q91="Yes","Duplicate bank a/c | ","")&amp;IF(AND(OR(G91="Micro",G91="Small",G91="Medium"),H91=""),"Udyam no. missing | ","")&amp;IF(G91="","MSME status not captured | ","")&amp;IF(I91&lt;&gt;"Yes","PAN copy missing | ","")&amp;IF(J91&lt;&gt;"Yes","Bank proof missing | ","")&amp;IF(L91="","Not approved | ",IF(UPPER(TRIM(K91))=UPPER(TRIM(L91)),"Created and approved by same person | ","")))-3)))</f>
        <v/>
      </c>
    </row>
    <row r="92" customFormat="false" ht="15" hidden="false" customHeight="false" outlineLevel="0" collapsed="false">
      <c r="A92" s="19"/>
      <c r="B92" s="19"/>
      <c r="C92" s="19"/>
      <c r="D92" s="19"/>
      <c r="E92" s="19"/>
      <c r="F92" s="19"/>
      <c r="G92" s="19"/>
      <c r="H92" s="19"/>
      <c r="I92" s="19"/>
      <c r="J92" s="19"/>
      <c r="K92" s="19"/>
      <c r="L92" s="19"/>
      <c r="M92" s="10" t="str">
        <f aca="false">IF(C92="","Missing",IF(IFERROR(AND(LEN(UPPER(TRIM(C92)))=10,SUMPRODUCT(--(ABS(CODE(MID(UPPER(TRIM(C92)),{1,2,3,4,5,10},1))-77.5)&lt;=12.5))=6,SUMPRODUCT(--(ABS(CODE(MID(UPPER(TRIM(C92)),{6,7,8,9},1))-52.5)&lt;=4.5))=4),FALSE()),"OK","Bad format"))</f>
        <v>Missing</v>
      </c>
      <c r="N92" s="10" t="str">
        <f aca="false">IF(D92="","Unregistered",IF(LEN(UPPER(TRIM(D92)))&lt;&gt;15,"Bad length",IF(NOT(ISNUMBER(--LEFT(UPPER(TRIM(D92)),2))),"Bad state code",IF(MID(UPPER(TRIM(D92)),3,10)&lt;&gt;UPPER(TRIM(C92)),"PAN mismatch","OK"))))</f>
        <v>Unregistered</v>
      </c>
      <c r="O92" s="10" t="str">
        <f aca="false">IF(E92="","Missing",IF(AND(LEN(UPPER(TRIM(E92)))=11,MID(UPPER(TRIM(E92)),5,1)="0"),"OK","Bad format"))</f>
        <v>Missing</v>
      </c>
      <c r="P92" s="10" t="str">
        <f aca="false">IF(C92="","",IF(COUNTIF($C$9:$C$508,C92)&gt;1,"Yes","No"))</f>
        <v/>
      </c>
      <c r="Q92" s="10" t="str">
        <f aca="false">IF(F92="","",IF(COUNTIF($F$9:$F$508,F92)&gt;1,"Yes","No"))</f>
        <v/>
      </c>
      <c r="R92" s="10" t="str">
        <f aca="false">IF(A92="","",IF(IF(M92&lt;&gt;"OK","PAN: "&amp;M92&amp;" | ","")&amp;IF(OR(N92="OK",N92="Unregistered"),"","GSTIN: "&amp;N92&amp;" | ")&amp;IF(O92&lt;&gt;"OK","IFSC: "&amp;O92&amp;" | ","")&amp;IF(P92="Yes","Duplicate PAN | ","")&amp;IF(Q92="Yes","Duplicate bank a/c | ","")&amp;IF(AND(OR(G92="Micro",G92="Small",G92="Medium"),H92=""),"Udyam no. missing | ","")&amp;IF(G92="","MSME status not captured | ","")&amp;IF(I92&lt;&gt;"Yes","PAN copy missing | ","")&amp;IF(J92&lt;&gt;"Yes","Bank proof missing | ","")&amp;IF(L92="","Not approved | ",IF(UPPER(TRIM(K92))=UPPER(TRIM(L92)),"Created and approved by same person | ",""))="","Ready",LEFT(IF(M92&lt;&gt;"OK","PAN: "&amp;M92&amp;" | ","")&amp;IF(OR(N92="OK",N92="Unregistered"),"","GSTIN: "&amp;N92&amp;" | ")&amp;IF(O92&lt;&gt;"OK","IFSC: "&amp;O92&amp;" | ","")&amp;IF(P92="Yes","Duplicate PAN | ","")&amp;IF(Q92="Yes","Duplicate bank a/c | ","")&amp;IF(AND(OR(G92="Micro",G92="Small",G92="Medium"),H92=""),"Udyam no. missing | ","")&amp;IF(G92="","MSME status not captured | ","")&amp;IF(I92&lt;&gt;"Yes","PAN copy missing | ","")&amp;IF(J92&lt;&gt;"Yes","Bank proof missing | ","")&amp;IF(L92="","Not approved | ",IF(UPPER(TRIM(K92))=UPPER(TRIM(L92)),"Created and approved by same person | ","")),LEN(IF(M92&lt;&gt;"OK","PAN: "&amp;M92&amp;" | ","")&amp;IF(OR(N92="OK",N92="Unregistered"),"","GSTIN: "&amp;N92&amp;" | ")&amp;IF(O92&lt;&gt;"OK","IFSC: "&amp;O92&amp;" | ","")&amp;IF(P92="Yes","Duplicate PAN | ","")&amp;IF(Q92="Yes","Duplicate bank a/c | ","")&amp;IF(AND(OR(G92="Micro",G92="Small",G92="Medium"),H92=""),"Udyam no. missing | ","")&amp;IF(G92="","MSME status not captured | ","")&amp;IF(I92&lt;&gt;"Yes","PAN copy missing | ","")&amp;IF(J92&lt;&gt;"Yes","Bank proof missing | ","")&amp;IF(L92="","Not approved | ",IF(UPPER(TRIM(K92))=UPPER(TRIM(L92)),"Created and approved by same person | ","")))-3)))</f>
        <v/>
      </c>
    </row>
    <row r="93" customFormat="false" ht="15" hidden="false" customHeight="false" outlineLevel="0" collapsed="false">
      <c r="A93" s="19"/>
      <c r="B93" s="19"/>
      <c r="C93" s="19"/>
      <c r="D93" s="19"/>
      <c r="E93" s="19"/>
      <c r="F93" s="19"/>
      <c r="G93" s="19"/>
      <c r="H93" s="19"/>
      <c r="I93" s="19"/>
      <c r="J93" s="19"/>
      <c r="K93" s="19"/>
      <c r="L93" s="19"/>
      <c r="M93" s="10" t="str">
        <f aca="false">IF(C93="","Missing",IF(IFERROR(AND(LEN(UPPER(TRIM(C93)))=10,SUMPRODUCT(--(ABS(CODE(MID(UPPER(TRIM(C93)),{1,2,3,4,5,10},1))-77.5)&lt;=12.5))=6,SUMPRODUCT(--(ABS(CODE(MID(UPPER(TRIM(C93)),{6,7,8,9},1))-52.5)&lt;=4.5))=4),FALSE()),"OK","Bad format"))</f>
        <v>Missing</v>
      </c>
      <c r="N93" s="10" t="str">
        <f aca="false">IF(D93="","Unregistered",IF(LEN(UPPER(TRIM(D93)))&lt;&gt;15,"Bad length",IF(NOT(ISNUMBER(--LEFT(UPPER(TRIM(D93)),2))),"Bad state code",IF(MID(UPPER(TRIM(D93)),3,10)&lt;&gt;UPPER(TRIM(C93)),"PAN mismatch","OK"))))</f>
        <v>Unregistered</v>
      </c>
      <c r="O93" s="10" t="str">
        <f aca="false">IF(E93="","Missing",IF(AND(LEN(UPPER(TRIM(E93)))=11,MID(UPPER(TRIM(E93)),5,1)="0"),"OK","Bad format"))</f>
        <v>Missing</v>
      </c>
      <c r="P93" s="10" t="str">
        <f aca="false">IF(C93="","",IF(COUNTIF($C$9:$C$508,C93)&gt;1,"Yes","No"))</f>
        <v/>
      </c>
      <c r="Q93" s="10" t="str">
        <f aca="false">IF(F93="","",IF(COUNTIF($F$9:$F$508,F93)&gt;1,"Yes","No"))</f>
        <v/>
      </c>
      <c r="R93" s="10" t="str">
        <f aca="false">IF(A93="","",IF(IF(M93&lt;&gt;"OK","PAN: "&amp;M93&amp;" | ","")&amp;IF(OR(N93="OK",N93="Unregistered"),"","GSTIN: "&amp;N93&amp;" | ")&amp;IF(O93&lt;&gt;"OK","IFSC: "&amp;O93&amp;" | ","")&amp;IF(P93="Yes","Duplicate PAN | ","")&amp;IF(Q93="Yes","Duplicate bank a/c | ","")&amp;IF(AND(OR(G93="Micro",G93="Small",G93="Medium"),H93=""),"Udyam no. missing | ","")&amp;IF(G93="","MSME status not captured | ","")&amp;IF(I93&lt;&gt;"Yes","PAN copy missing | ","")&amp;IF(J93&lt;&gt;"Yes","Bank proof missing | ","")&amp;IF(L93="","Not approved | ",IF(UPPER(TRIM(K93))=UPPER(TRIM(L93)),"Created and approved by same person | ",""))="","Ready",LEFT(IF(M93&lt;&gt;"OK","PAN: "&amp;M93&amp;" | ","")&amp;IF(OR(N93="OK",N93="Unregistered"),"","GSTIN: "&amp;N93&amp;" | ")&amp;IF(O93&lt;&gt;"OK","IFSC: "&amp;O93&amp;" | ","")&amp;IF(P93="Yes","Duplicate PAN | ","")&amp;IF(Q93="Yes","Duplicate bank a/c | ","")&amp;IF(AND(OR(G93="Micro",G93="Small",G93="Medium"),H93=""),"Udyam no. missing | ","")&amp;IF(G93="","MSME status not captured | ","")&amp;IF(I93&lt;&gt;"Yes","PAN copy missing | ","")&amp;IF(J93&lt;&gt;"Yes","Bank proof missing | ","")&amp;IF(L93="","Not approved | ",IF(UPPER(TRIM(K93))=UPPER(TRIM(L93)),"Created and approved by same person | ","")),LEN(IF(M93&lt;&gt;"OK","PAN: "&amp;M93&amp;" | ","")&amp;IF(OR(N93="OK",N93="Unregistered"),"","GSTIN: "&amp;N93&amp;" | ")&amp;IF(O93&lt;&gt;"OK","IFSC: "&amp;O93&amp;" | ","")&amp;IF(P93="Yes","Duplicate PAN | ","")&amp;IF(Q93="Yes","Duplicate bank a/c | ","")&amp;IF(AND(OR(G93="Micro",G93="Small",G93="Medium"),H93=""),"Udyam no. missing | ","")&amp;IF(G93="","MSME status not captured | ","")&amp;IF(I93&lt;&gt;"Yes","PAN copy missing | ","")&amp;IF(J93&lt;&gt;"Yes","Bank proof missing | ","")&amp;IF(L93="","Not approved | ",IF(UPPER(TRIM(K93))=UPPER(TRIM(L93)),"Created and approved by same person | ","")))-3)))</f>
        <v/>
      </c>
    </row>
    <row r="94" customFormat="false" ht="15" hidden="false" customHeight="false" outlineLevel="0" collapsed="false">
      <c r="A94" s="19"/>
      <c r="B94" s="19"/>
      <c r="C94" s="19"/>
      <c r="D94" s="19"/>
      <c r="E94" s="19"/>
      <c r="F94" s="19"/>
      <c r="G94" s="19"/>
      <c r="H94" s="19"/>
      <c r="I94" s="19"/>
      <c r="J94" s="19"/>
      <c r="K94" s="19"/>
      <c r="L94" s="19"/>
      <c r="M94" s="10" t="str">
        <f aca="false">IF(C94="","Missing",IF(IFERROR(AND(LEN(UPPER(TRIM(C94)))=10,SUMPRODUCT(--(ABS(CODE(MID(UPPER(TRIM(C94)),{1,2,3,4,5,10},1))-77.5)&lt;=12.5))=6,SUMPRODUCT(--(ABS(CODE(MID(UPPER(TRIM(C94)),{6,7,8,9},1))-52.5)&lt;=4.5))=4),FALSE()),"OK","Bad format"))</f>
        <v>Missing</v>
      </c>
      <c r="N94" s="10" t="str">
        <f aca="false">IF(D94="","Unregistered",IF(LEN(UPPER(TRIM(D94)))&lt;&gt;15,"Bad length",IF(NOT(ISNUMBER(--LEFT(UPPER(TRIM(D94)),2))),"Bad state code",IF(MID(UPPER(TRIM(D94)),3,10)&lt;&gt;UPPER(TRIM(C94)),"PAN mismatch","OK"))))</f>
        <v>Unregistered</v>
      </c>
      <c r="O94" s="10" t="str">
        <f aca="false">IF(E94="","Missing",IF(AND(LEN(UPPER(TRIM(E94)))=11,MID(UPPER(TRIM(E94)),5,1)="0"),"OK","Bad format"))</f>
        <v>Missing</v>
      </c>
      <c r="P94" s="10" t="str">
        <f aca="false">IF(C94="","",IF(COUNTIF($C$9:$C$508,C94)&gt;1,"Yes","No"))</f>
        <v/>
      </c>
      <c r="Q94" s="10" t="str">
        <f aca="false">IF(F94="","",IF(COUNTIF($F$9:$F$508,F94)&gt;1,"Yes","No"))</f>
        <v/>
      </c>
      <c r="R94" s="10" t="str">
        <f aca="false">IF(A94="","",IF(IF(M94&lt;&gt;"OK","PAN: "&amp;M94&amp;" | ","")&amp;IF(OR(N94="OK",N94="Unregistered"),"","GSTIN: "&amp;N94&amp;" | ")&amp;IF(O94&lt;&gt;"OK","IFSC: "&amp;O94&amp;" | ","")&amp;IF(P94="Yes","Duplicate PAN | ","")&amp;IF(Q94="Yes","Duplicate bank a/c | ","")&amp;IF(AND(OR(G94="Micro",G94="Small",G94="Medium"),H94=""),"Udyam no. missing | ","")&amp;IF(G94="","MSME status not captured | ","")&amp;IF(I94&lt;&gt;"Yes","PAN copy missing | ","")&amp;IF(J94&lt;&gt;"Yes","Bank proof missing | ","")&amp;IF(L94="","Not approved | ",IF(UPPER(TRIM(K94))=UPPER(TRIM(L94)),"Created and approved by same person | ",""))="","Ready",LEFT(IF(M94&lt;&gt;"OK","PAN: "&amp;M94&amp;" | ","")&amp;IF(OR(N94="OK",N94="Unregistered"),"","GSTIN: "&amp;N94&amp;" | ")&amp;IF(O94&lt;&gt;"OK","IFSC: "&amp;O94&amp;" | ","")&amp;IF(P94="Yes","Duplicate PAN | ","")&amp;IF(Q94="Yes","Duplicate bank a/c | ","")&amp;IF(AND(OR(G94="Micro",G94="Small",G94="Medium"),H94=""),"Udyam no. missing | ","")&amp;IF(G94="","MSME status not captured | ","")&amp;IF(I94&lt;&gt;"Yes","PAN copy missing | ","")&amp;IF(J94&lt;&gt;"Yes","Bank proof missing | ","")&amp;IF(L94="","Not approved | ",IF(UPPER(TRIM(K94))=UPPER(TRIM(L94)),"Created and approved by same person | ","")),LEN(IF(M94&lt;&gt;"OK","PAN: "&amp;M94&amp;" | ","")&amp;IF(OR(N94="OK",N94="Unregistered"),"","GSTIN: "&amp;N94&amp;" | ")&amp;IF(O94&lt;&gt;"OK","IFSC: "&amp;O94&amp;" | ","")&amp;IF(P94="Yes","Duplicate PAN | ","")&amp;IF(Q94="Yes","Duplicate bank a/c | ","")&amp;IF(AND(OR(G94="Micro",G94="Small",G94="Medium"),H94=""),"Udyam no. missing | ","")&amp;IF(G94="","MSME status not captured | ","")&amp;IF(I94&lt;&gt;"Yes","PAN copy missing | ","")&amp;IF(J94&lt;&gt;"Yes","Bank proof missing | ","")&amp;IF(L94="","Not approved | ",IF(UPPER(TRIM(K94))=UPPER(TRIM(L94)),"Created and approved by same person | ","")))-3)))</f>
        <v/>
      </c>
    </row>
    <row r="95" customFormat="false" ht="15" hidden="false" customHeight="false" outlineLevel="0" collapsed="false">
      <c r="A95" s="19"/>
      <c r="B95" s="19"/>
      <c r="C95" s="19"/>
      <c r="D95" s="19"/>
      <c r="E95" s="19"/>
      <c r="F95" s="19"/>
      <c r="G95" s="19"/>
      <c r="H95" s="19"/>
      <c r="I95" s="19"/>
      <c r="J95" s="19"/>
      <c r="K95" s="19"/>
      <c r="L95" s="19"/>
      <c r="M95" s="10" t="str">
        <f aca="false">IF(C95="","Missing",IF(IFERROR(AND(LEN(UPPER(TRIM(C95)))=10,SUMPRODUCT(--(ABS(CODE(MID(UPPER(TRIM(C95)),{1,2,3,4,5,10},1))-77.5)&lt;=12.5))=6,SUMPRODUCT(--(ABS(CODE(MID(UPPER(TRIM(C95)),{6,7,8,9},1))-52.5)&lt;=4.5))=4),FALSE()),"OK","Bad format"))</f>
        <v>Missing</v>
      </c>
      <c r="N95" s="10" t="str">
        <f aca="false">IF(D95="","Unregistered",IF(LEN(UPPER(TRIM(D95)))&lt;&gt;15,"Bad length",IF(NOT(ISNUMBER(--LEFT(UPPER(TRIM(D95)),2))),"Bad state code",IF(MID(UPPER(TRIM(D95)),3,10)&lt;&gt;UPPER(TRIM(C95)),"PAN mismatch","OK"))))</f>
        <v>Unregistered</v>
      </c>
      <c r="O95" s="10" t="str">
        <f aca="false">IF(E95="","Missing",IF(AND(LEN(UPPER(TRIM(E95)))=11,MID(UPPER(TRIM(E95)),5,1)="0"),"OK","Bad format"))</f>
        <v>Missing</v>
      </c>
      <c r="P95" s="10" t="str">
        <f aca="false">IF(C95="","",IF(COUNTIF($C$9:$C$508,C95)&gt;1,"Yes","No"))</f>
        <v/>
      </c>
      <c r="Q95" s="10" t="str">
        <f aca="false">IF(F95="","",IF(COUNTIF($F$9:$F$508,F95)&gt;1,"Yes","No"))</f>
        <v/>
      </c>
      <c r="R95" s="10" t="str">
        <f aca="false">IF(A95="","",IF(IF(M95&lt;&gt;"OK","PAN: "&amp;M95&amp;" | ","")&amp;IF(OR(N95="OK",N95="Unregistered"),"","GSTIN: "&amp;N95&amp;" | ")&amp;IF(O95&lt;&gt;"OK","IFSC: "&amp;O95&amp;" | ","")&amp;IF(P95="Yes","Duplicate PAN | ","")&amp;IF(Q95="Yes","Duplicate bank a/c | ","")&amp;IF(AND(OR(G95="Micro",G95="Small",G95="Medium"),H95=""),"Udyam no. missing | ","")&amp;IF(G95="","MSME status not captured | ","")&amp;IF(I95&lt;&gt;"Yes","PAN copy missing | ","")&amp;IF(J95&lt;&gt;"Yes","Bank proof missing | ","")&amp;IF(L95="","Not approved | ",IF(UPPER(TRIM(K95))=UPPER(TRIM(L95)),"Created and approved by same person | ",""))="","Ready",LEFT(IF(M95&lt;&gt;"OK","PAN: "&amp;M95&amp;" | ","")&amp;IF(OR(N95="OK",N95="Unregistered"),"","GSTIN: "&amp;N95&amp;" | ")&amp;IF(O95&lt;&gt;"OK","IFSC: "&amp;O95&amp;" | ","")&amp;IF(P95="Yes","Duplicate PAN | ","")&amp;IF(Q95="Yes","Duplicate bank a/c | ","")&amp;IF(AND(OR(G95="Micro",G95="Small",G95="Medium"),H95=""),"Udyam no. missing | ","")&amp;IF(G95="","MSME status not captured | ","")&amp;IF(I95&lt;&gt;"Yes","PAN copy missing | ","")&amp;IF(J95&lt;&gt;"Yes","Bank proof missing | ","")&amp;IF(L95="","Not approved | ",IF(UPPER(TRIM(K95))=UPPER(TRIM(L95)),"Created and approved by same person | ","")),LEN(IF(M95&lt;&gt;"OK","PAN: "&amp;M95&amp;" | ","")&amp;IF(OR(N95="OK",N95="Unregistered"),"","GSTIN: "&amp;N95&amp;" | ")&amp;IF(O95&lt;&gt;"OK","IFSC: "&amp;O95&amp;" | ","")&amp;IF(P95="Yes","Duplicate PAN | ","")&amp;IF(Q95="Yes","Duplicate bank a/c | ","")&amp;IF(AND(OR(G95="Micro",G95="Small",G95="Medium"),H95=""),"Udyam no. missing | ","")&amp;IF(G95="","MSME status not captured | ","")&amp;IF(I95&lt;&gt;"Yes","PAN copy missing | ","")&amp;IF(J95&lt;&gt;"Yes","Bank proof missing | ","")&amp;IF(L95="","Not approved | ",IF(UPPER(TRIM(K95))=UPPER(TRIM(L95)),"Created and approved by same person | ","")))-3)))</f>
        <v/>
      </c>
    </row>
    <row r="96" customFormat="false" ht="15" hidden="false" customHeight="false" outlineLevel="0" collapsed="false">
      <c r="A96" s="19"/>
      <c r="B96" s="19"/>
      <c r="C96" s="19"/>
      <c r="D96" s="19"/>
      <c r="E96" s="19"/>
      <c r="F96" s="19"/>
      <c r="G96" s="19"/>
      <c r="H96" s="19"/>
      <c r="I96" s="19"/>
      <c r="J96" s="19"/>
      <c r="K96" s="19"/>
      <c r="L96" s="19"/>
      <c r="M96" s="10" t="str">
        <f aca="false">IF(C96="","Missing",IF(IFERROR(AND(LEN(UPPER(TRIM(C96)))=10,SUMPRODUCT(--(ABS(CODE(MID(UPPER(TRIM(C96)),{1,2,3,4,5,10},1))-77.5)&lt;=12.5))=6,SUMPRODUCT(--(ABS(CODE(MID(UPPER(TRIM(C96)),{6,7,8,9},1))-52.5)&lt;=4.5))=4),FALSE()),"OK","Bad format"))</f>
        <v>Missing</v>
      </c>
      <c r="N96" s="10" t="str">
        <f aca="false">IF(D96="","Unregistered",IF(LEN(UPPER(TRIM(D96)))&lt;&gt;15,"Bad length",IF(NOT(ISNUMBER(--LEFT(UPPER(TRIM(D96)),2))),"Bad state code",IF(MID(UPPER(TRIM(D96)),3,10)&lt;&gt;UPPER(TRIM(C96)),"PAN mismatch","OK"))))</f>
        <v>Unregistered</v>
      </c>
      <c r="O96" s="10" t="str">
        <f aca="false">IF(E96="","Missing",IF(AND(LEN(UPPER(TRIM(E96)))=11,MID(UPPER(TRIM(E96)),5,1)="0"),"OK","Bad format"))</f>
        <v>Missing</v>
      </c>
      <c r="P96" s="10" t="str">
        <f aca="false">IF(C96="","",IF(COUNTIF($C$9:$C$508,C96)&gt;1,"Yes","No"))</f>
        <v/>
      </c>
      <c r="Q96" s="10" t="str">
        <f aca="false">IF(F96="","",IF(COUNTIF($F$9:$F$508,F96)&gt;1,"Yes","No"))</f>
        <v/>
      </c>
      <c r="R96" s="10" t="str">
        <f aca="false">IF(A96="","",IF(IF(M96&lt;&gt;"OK","PAN: "&amp;M96&amp;" | ","")&amp;IF(OR(N96="OK",N96="Unregistered"),"","GSTIN: "&amp;N96&amp;" | ")&amp;IF(O96&lt;&gt;"OK","IFSC: "&amp;O96&amp;" | ","")&amp;IF(P96="Yes","Duplicate PAN | ","")&amp;IF(Q96="Yes","Duplicate bank a/c | ","")&amp;IF(AND(OR(G96="Micro",G96="Small",G96="Medium"),H96=""),"Udyam no. missing | ","")&amp;IF(G96="","MSME status not captured | ","")&amp;IF(I96&lt;&gt;"Yes","PAN copy missing | ","")&amp;IF(J96&lt;&gt;"Yes","Bank proof missing | ","")&amp;IF(L96="","Not approved | ",IF(UPPER(TRIM(K96))=UPPER(TRIM(L96)),"Created and approved by same person | ",""))="","Ready",LEFT(IF(M96&lt;&gt;"OK","PAN: "&amp;M96&amp;" | ","")&amp;IF(OR(N96="OK",N96="Unregistered"),"","GSTIN: "&amp;N96&amp;" | ")&amp;IF(O96&lt;&gt;"OK","IFSC: "&amp;O96&amp;" | ","")&amp;IF(P96="Yes","Duplicate PAN | ","")&amp;IF(Q96="Yes","Duplicate bank a/c | ","")&amp;IF(AND(OR(G96="Micro",G96="Small",G96="Medium"),H96=""),"Udyam no. missing | ","")&amp;IF(G96="","MSME status not captured | ","")&amp;IF(I96&lt;&gt;"Yes","PAN copy missing | ","")&amp;IF(J96&lt;&gt;"Yes","Bank proof missing | ","")&amp;IF(L96="","Not approved | ",IF(UPPER(TRIM(K96))=UPPER(TRIM(L96)),"Created and approved by same person | ","")),LEN(IF(M96&lt;&gt;"OK","PAN: "&amp;M96&amp;" | ","")&amp;IF(OR(N96="OK",N96="Unregistered"),"","GSTIN: "&amp;N96&amp;" | ")&amp;IF(O96&lt;&gt;"OK","IFSC: "&amp;O96&amp;" | ","")&amp;IF(P96="Yes","Duplicate PAN | ","")&amp;IF(Q96="Yes","Duplicate bank a/c | ","")&amp;IF(AND(OR(G96="Micro",G96="Small",G96="Medium"),H96=""),"Udyam no. missing | ","")&amp;IF(G96="","MSME status not captured | ","")&amp;IF(I96&lt;&gt;"Yes","PAN copy missing | ","")&amp;IF(J96&lt;&gt;"Yes","Bank proof missing | ","")&amp;IF(L96="","Not approved | ",IF(UPPER(TRIM(K96))=UPPER(TRIM(L96)),"Created and approved by same person | ","")))-3)))</f>
        <v/>
      </c>
    </row>
    <row r="97" customFormat="false" ht="15" hidden="false" customHeight="false" outlineLevel="0" collapsed="false">
      <c r="A97" s="19"/>
      <c r="B97" s="19"/>
      <c r="C97" s="19"/>
      <c r="D97" s="19"/>
      <c r="E97" s="19"/>
      <c r="F97" s="19"/>
      <c r="G97" s="19"/>
      <c r="H97" s="19"/>
      <c r="I97" s="19"/>
      <c r="J97" s="19"/>
      <c r="K97" s="19"/>
      <c r="L97" s="19"/>
      <c r="M97" s="10" t="str">
        <f aca="false">IF(C97="","Missing",IF(IFERROR(AND(LEN(UPPER(TRIM(C97)))=10,SUMPRODUCT(--(ABS(CODE(MID(UPPER(TRIM(C97)),{1,2,3,4,5,10},1))-77.5)&lt;=12.5))=6,SUMPRODUCT(--(ABS(CODE(MID(UPPER(TRIM(C97)),{6,7,8,9},1))-52.5)&lt;=4.5))=4),FALSE()),"OK","Bad format"))</f>
        <v>Missing</v>
      </c>
      <c r="N97" s="10" t="str">
        <f aca="false">IF(D97="","Unregistered",IF(LEN(UPPER(TRIM(D97)))&lt;&gt;15,"Bad length",IF(NOT(ISNUMBER(--LEFT(UPPER(TRIM(D97)),2))),"Bad state code",IF(MID(UPPER(TRIM(D97)),3,10)&lt;&gt;UPPER(TRIM(C97)),"PAN mismatch","OK"))))</f>
        <v>Unregistered</v>
      </c>
      <c r="O97" s="10" t="str">
        <f aca="false">IF(E97="","Missing",IF(AND(LEN(UPPER(TRIM(E97)))=11,MID(UPPER(TRIM(E97)),5,1)="0"),"OK","Bad format"))</f>
        <v>Missing</v>
      </c>
      <c r="P97" s="10" t="str">
        <f aca="false">IF(C97="","",IF(COUNTIF($C$9:$C$508,C97)&gt;1,"Yes","No"))</f>
        <v/>
      </c>
      <c r="Q97" s="10" t="str">
        <f aca="false">IF(F97="","",IF(COUNTIF($F$9:$F$508,F97)&gt;1,"Yes","No"))</f>
        <v/>
      </c>
      <c r="R97" s="10" t="str">
        <f aca="false">IF(A97="","",IF(IF(M97&lt;&gt;"OK","PAN: "&amp;M97&amp;" | ","")&amp;IF(OR(N97="OK",N97="Unregistered"),"","GSTIN: "&amp;N97&amp;" | ")&amp;IF(O97&lt;&gt;"OK","IFSC: "&amp;O97&amp;" | ","")&amp;IF(P97="Yes","Duplicate PAN | ","")&amp;IF(Q97="Yes","Duplicate bank a/c | ","")&amp;IF(AND(OR(G97="Micro",G97="Small",G97="Medium"),H97=""),"Udyam no. missing | ","")&amp;IF(G97="","MSME status not captured | ","")&amp;IF(I97&lt;&gt;"Yes","PAN copy missing | ","")&amp;IF(J97&lt;&gt;"Yes","Bank proof missing | ","")&amp;IF(L97="","Not approved | ",IF(UPPER(TRIM(K97))=UPPER(TRIM(L97)),"Created and approved by same person | ",""))="","Ready",LEFT(IF(M97&lt;&gt;"OK","PAN: "&amp;M97&amp;" | ","")&amp;IF(OR(N97="OK",N97="Unregistered"),"","GSTIN: "&amp;N97&amp;" | ")&amp;IF(O97&lt;&gt;"OK","IFSC: "&amp;O97&amp;" | ","")&amp;IF(P97="Yes","Duplicate PAN | ","")&amp;IF(Q97="Yes","Duplicate bank a/c | ","")&amp;IF(AND(OR(G97="Micro",G97="Small",G97="Medium"),H97=""),"Udyam no. missing | ","")&amp;IF(G97="","MSME status not captured | ","")&amp;IF(I97&lt;&gt;"Yes","PAN copy missing | ","")&amp;IF(J97&lt;&gt;"Yes","Bank proof missing | ","")&amp;IF(L97="","Not approved | ",IF(UPPER(TRIM(K97))=UPPER(TRIM(L97)),"Created and approved by same person | ","")),LEN(IF(M97&lt;&gt;"OK","PAN: "&amp;M97&amp;" | ","")&amp;IF(OR(N97="OK",N97="Unregistered"),"","GSTIN: "&amp;N97&amp;" | ")&amp;IF(O97&lt;&gt;"OK","IFSC: "&amp;O97&amp;" | ","")&amp;IF(P97="Yes","Duplicate PAN | ","")&amp;IF(Q97="Yes","Duplicate bank a/c | ","")&amp;IF(AND(OR(G97="Micro",G97="Small",G97="Medium"),H97=""),"Udyam no. missing | ","")&amp;IF(G97="","MSME status not captured | ","")&amp;IF(I97&lt;&gt;"Yes","PAN copy missing | ","")&amp;IF(J97&lt;&gt;"Yes","Bank proof missing | ","")&amp;IF(L97="","Not approved | ",IF(UPPER(TRIM(K97))=UPPER(TRIM(L97)),"Created and approved by same person | ","")))-3)))</f>
        <v/>
      </c>
    </row>
    <row r="98" customFormat="false" ht="15" hidden="false" customHeight="false" outlineLevel="0" collapsed="false">
      <c r="A98" s="19"/>
      <c r="B98" s="19"/>
      <c r="C98" s="19"/>
      <c r="D98" s="19"/>
      <c r="E98" s="19"/>
      <c r="F98" s="19"/>
      <c r="G98" s="19"/>
      <c r="H98" s="19"/>
      <c r="I98" s="19"/>
      <c r="J98" s="19"/>
      <c r="K98" s="19"/>
      <c r="L98" s="19"/>
      <c r="M98" s="10" t="str">
        <f aca="false">IF(C98="","Missing",IF(IFERROR(AND(LEN(UPPER(TRIM(C98)))=10,SUMPRODUCT(--(ABS(CODE(MID(UPPER(TRIM(C98)),{1,2,3,4,5,10},1))-77.5)&lt;=12.5))=6,SUMPRODUCT(--(ABS(CODE(MID(UPPER(TRIM(C98)),{6,7,8,9},1))-52.5)&lt;=4.5))=4),FALSE()),"OK","Bad format"))</f>
        <v>Missing</v>
      </c>
      <c r="N98" s="10" t="str">
        <f aca="false">IF(D98="","Unregistered",IF(LEN(UPPER(TRIM(D98)))&lt;&gt;15,"Bad length",IF(NOT(ISNUMBER(--LEFT(UPPER(TRIM(D98)),2))),"Bad state code",IF(MID(UPPER(TRIM(D98)),3,10)&lt;&gt;UPPER(TRIM(C98)),"PAN mismatch","OK"))))</f>
        <v>Unregistered</v>
      </c>
      <c r="O98" s="10" t="str">
        <f aca="false">IF(E98="","Missing",IF(AND(LEN(UPPER(TRIM(E98)))=11,MID(UPPER(TRIM(E98)),5,1)="0"),"OK","Bad format"))</f>
        <v>Missing</v>
      </c>
      <c r="P98" s="10" t="str">
        <f aca="false">IF(C98="","",IF(COUNTIF($C$9:$C$508,C98)&gt;1,"Yes","No"))</f>
        <v/>
      </c>
      <c r="Q98" s="10" t="str">
        <f aca="false">IF(F98="","",IF(COUNTIF($F$9:$F$508,F98)&gt;1,"Yes","No"))</f>
        <v/>
      </c>
      <c r="R98" s="10" t="str">
        <f aca="false">IF(A98="","",IF(IF(M98&lt;&gt;"OK","PAN: "&amp;M98&amp;" | ","")&amp;IF(OR(N98="OK",N98="Unregistered"),"","GSTIN: "&amp;N98&amp;" | ")&amp;IF(O98&lt;&gt;"OK","IFSC: "&amp;O98&amp;" | ","")&amp;IF(P98="Yes","Duplicate PAN | ","")&amp;IF(Q98="Yes","Duplicate bank a/c | ","")&amp;IF(AND(OR(G98="Micro",G98="Small",G98="Medium"),H98=""),"Udyam no. missing | ","")&amp;IF(G98="","MSME status not captured | ","")&amp;IF(I98&lt;&gt;"Yes","PAN copy missing | ","")&amp;IF(J98&lt;&gt;"Yes","Bank proof missing | ","")&amp;IF(L98="","Not approved | ",IF(UPPER(TRIM(K98))=UPPER(TRIM(L98)),"Created and approved by same person | ",""))="","Ready",LEFT(IF(M98&lt;&gt;"OK","PAN: "&amp;M98&amp;" | ","")&amp;IF(OR(N98="OK",N98="Unregistered"),"","GSTIN: "&amp;N98&amp;" | ")&amp;IF(O98&lt;&gt;"OK","IFSC: "&amp;O98&amp;" | ","")&amp;IF(P98="Yes","Duplicate PAN | ","")&amp;IF(Q98="Yes","Duplicate bank a/c | ","")&amp;IF(AND(OR(G98="Micro",G98="Small",G98="Medium"),H98=""),"Udyam no. missing | ","")&amp;IF(G98="","MSME status not captured | ","")&amp;IF(I98&lt;&gt;"Yes","PAN copy missing | ","")&amp;IF(J98&lt;&gt;"Yes","Bank proof missing | ","")&amp;IF(L98="","Not approved | ",IF(UPPER(TRIM(K98))=UPPER(TRIM(L98)),"Created and approved by same person | ","")),LEN(IF(M98&lt;&gt;"OK","PAN: "&amp;M98&amp;" | ","")&amp;IF(OR(N98="OK",N98="Unregistered"),"","GSTIN: "&amp;N98&amp;" | ")&amp;IF(O98&lt;&gt;"OK","IFSC: "&amp;O98&amp;" | ","")&amp;IF(P98="Yes","Duplicate PAN | ","")&amp;IF(Q98="Yes","Duplicate bank a/c | ","")&amp;IF(AND(OR(G98="Micro",G98="Small",G98="Medium"),H98=""),"Udyam no. missing | ","")&amp;IF(G98="","MSME status not captured | ","")&amp;IF(I98&lt;&gt;"Yes","PAN copy missing | ","")&amp;IF(J98&lt;&gt;"Yes","Bank proof missing | ","")&amp;IF(L98="","Not approved | ",IF(UPPER(TRIM(K98))=UPPER(TRIM(L98)),"Created and approved by same person | ","")))-3)))</f>
        <v/>
      </c>
    </row>
    <row r="99" customFormat="false" ht="15" hidden="false" customHeight="false" outlineLevel="0" collapsed="false">
      <c r="A99" s="19"/>
      <c r="B99" s="19"/>
      <c r="C99" s="19"/>
      <c r="D99" s="19"/>
      <c r="E99" s="19"/>
      <c r="F99" s="19"/>
      <c r="G99" s="19"/>
      <c r="H99" s="19"/>
      <c r="I99" s="19"/>
      <c r="J99" s="19"/>
      <c r="K99" s="19"/>
      <c r="L99" s="19"/>
      <c r="M99" s="10" t="str">
        <f aca="false">IF(C99="","Missing",IF(IFERROR(AND(LEN(UPPER(TRIM(C99)))=10,SUMPRODUCT(--(ABS(CODE(MID(UPPER(TRIM(C99)),{1,2,3,4,5,10},1))-77.5)&lt;=12.5))=6,SUMPRODUCT(--(ABS(CODE(MID(UPPER(TRIM(C99)),{6,7,8,9},1))-52.5)&lt;=4.5))=4),FALSE()),"OK","Bad format"))</f>
        <v>Missing</v>
      </c>
      <c r="N99" s="10" t="str">
        <f aca="false">IF(D99="","Unregistered",IF(LEN(UPPER(TRIM(D99)))&lt;&gt;15,"Bad length",IF(NOT(ISNUMBER(--LEFT(UPPER(TRIM(D99)),2))),"Bad state code",IF(MID(UPPER(TRIM(D99)),3,10)&lt;&gt;UPPER(TRIM(C99)),"PAN mismatch","OK"))))</f>
        <v>Unregistered</v>
      </c>
      <c r="O99" s="10" t="str">
        <f aca="false">IF(E99="","Missing",IF(AND(LEN(UPPER(TRIM(E99)))=11,MID(UPPER(TRIM(E99)),5,1)="0"),"OK","Bad format"))</f>
        <v>Missing</v>
      </c>
      <c r="P99" s="10" t="str">
        <f aca="false">IF(C99="","",IF(COUNTIF($C$9:$C$508,C99)&gt;1,"Yes","No"))</f>
        <v/>
      </c>
      <c r="Q99" s="10" t="str">
        <f aca="false">IF(F99="","",IF(COUNTIF($F$9:$F$508,F99)&gt;1,"Yes","No"))</f>
        <v/>
      </c>
      <c r="R99" s="10" t="str">
        <f aca="false">IF(A99="","",IF(IF(M99&lt;&gt;"OK","PAN: "&amp;M99&amp;" | ","")&amp;IF(OR(N99="OK",N99="Unregistered"),"","GSTIN: "&amp;N99&amp;" | ")&amp;IF(O99&lt;&gt;"OK","IFSC: "&amp;O99&amp;" | ","")&amp;IF(P99="Yes","Duplicate PAN | ","")&amp;IF(Q99="Yes","Duplicate bank a/c | ","")&amp;IF(AND(OR(G99="Micro",G99="Small",G99="Medium"),H99=""),"Udyam no. missing | ","")&amp;IF(G99="","MSME status not captured | ","")&amp;IF(I99&lt;&gt;"Yes","PAN copy missing | ","")&amp;IF(J99&lt;&gt;"Yes","Bank proof missing | ","")&amp;IF(L99="","Not approved | ",IF(UPPER(TRIM(K99))=UPPER(TRIM(L99)),"Created and approved by same person | ",""))="","Ready",LEFT(IF(M99&lt;&gt;"OK","PAN: "&amp;M99&amp;" | ","")&amp;IF(OR(N99="OK",N99="Unregistered"),"","GSTIN: "&amp;N99&amp;" | ")&amp;IF(O99&lt;&gt;"OK","IFSC: "&amp;O99&amp;" | ","")&amp;IF(P99="Yes","Duplicate PAN | ","")&amp;IF(Q99="Yes","Duplicate bank a/c | ","")&amp;IF(AND(OR(G99="Micro",G99="Small",G99="Medium"),H99=""),"Udyam no. missing | ","")&amp;IF(G99="","MSME status not captured | ","")&amp;IF(I99&lt;&gt;"Yes","PAN copy missing | ","")&amp;IF(J99&lt;&gt;"Yes","Bank proof missing | ","")&amp;IF(L99="","Not approved | ",IF(UPPER(TRIM(K99))=UPPER(TRIM(L99)),"Created and approved by same person | ","")),LEN(IF(M99&lt;&gt;"OK","PAN: "&amp;M99&amp;" | ","")&amp;IF(OR(N99="OK",N99="Unregistered"),"","GSTIN: "&amp;N99&amp;" | ")&amp;IF(O99&lt;&gt;"OK","IFSC: "&amp;O99&amp;" | ","")&amp;IF(P99="Yes","Duplicate PAN | ","")&amp;IF(Q99="Yes","Duplicate bank a/c | ","")&amp;IF(AND(OR(G99="Micro",G99="Small",G99="Medium"),H99=""),"Udyam no. missing | ","")&amp;IF(G99="","MSME status not captured | ","")&amp;IF(I99&lt;&gt;"Yes","PAN copy missing | ","")&amp;IF(J99&lt;&gt;"Yes","Bank proof missing | ","")&amp;IF(L99="","Not approved | ",IF(UPPER(TRIM(K99))=UPPER(TRIM(L99)),"Created and approved by same person | ","")))-3)))</f>
        <v/>
      </c>
    </row>
    <row r="100" customFormat="false" ht="15" hidden="false" customHeight="false" outlineLevel="0" collapsed="false">
      <c r="A100" s="19"/>
      <c r="B100" s="19"/>
      <c r="C100" s="19"/>
      <c r="D100" s="19"/>
      <c r="E100" s="19"/>
      <c r="F100" s="19"/>
      <c r="G100" s="19"/>
      <c r="H100" s="19"/>
      <c r="I100" s="19"/>
      <c r="J100" s="19"/>
      <c r="K100" s="19"/>
      <c r="L100" s="19"/>
      <c r="M100" s="10" t="str">
        <f aca="false">IF(C100="","Missing",IF(IFERROR(AND(LEN(UPPER(TRIM(C100)))=10,SUMPRODUCT(--(ABS(CODE(MID(UPPER(TRIM(C100)),{1,2,3,4,5,10},1))-77.5)&lt;=12.5))=6,SUMPRODUCT(--(ABS(CODE(MID(UPPER(TRIM(C100)),{6,7,8,9},1))-52.5)&lt;=4.5))=4),FALSE()),"OK","Bad format"))</f>
        <v>Missing</v>
      </c>
      <c r="N100" s="10" t="str">
        <f aca="false">IF(D100="","Unregistered",IF(LEN(UPPER(TRIM(D100)))&lt;&gt;15,"Bad length",IF(NOT(ISNUMBER(--LEFT(UPPER(TRIM(D100)),2))),"Bad state code",IF(MID(UPPER(TRIM(D100)),3,10)&lt;&gt;UPPER(TRIM(C100)),"PAN mismatch","OK"))))</f>
        <v>Unregistered</v>
      </c>
      <c r="O100" s="10" t="str">
        <f aca="false">IF(E100="","Missing",IF(AND(LEN(UPPER(TRIM(E100)))=11,MID(UPPER(TRIM(E100)),5,1)="0"),"OK","Bad format"))</f>
        <v>Missing</v>
      </c>
      <c r="P100" s="10" t="str">
        <f aca="false">IF(C100="","",IF(COUNTIF($C$9:$C$508,C100)&gt;1,"Yes","No"))</f>
        <v/>
      </c>
      <c r="Q100" s="10" t="str">
        <f aca="false">IF(F100="","",IF(COUNTIF($F$9:$F$508,F100)&gt;1,"Yes","No"))</f>
        <v/>
      </c>
      <c r="R100" s="10" t="str">
        <f aca="false">IF(A100="","",IF(IF(M100&lt;&gt;"OK","PAN: "&amp;M100&amp;" | ","")&amp;IF(OR(N100="OK",N100="Unregistered"),"","GSTIN: "&amp;N100&amp;" | ")&amp;IF(O100&lt;&gt;"OK","IFSC: "&amp;O100&amp;" | ","")&amp;IF(P100="Yes","Duplicate PAN | ","")&amp;IF(Q100="Yes","Duplicate bank a/c | ","")&amp;IF(AND(OR(G100="Micro",G100="Small",G100="Medium"),H100=""),"Udyam no. missing | ","")&amp;IF(G100="","MSME status not captured | ","")&amp;IF(I100&lt;&gt;"Yes","PAN copy missing | ","")&amp;IF(J100&lt;&gt;"Yes","Bank proof missing | ","")&amp;IF(L100="","Not approved | ",IF(UPPER(TRIM(K100))=UPPER(TRIM(L100)),"Created and approved by same person | ",""))="","Ready",LEFT(IF(M100&lt;&gt;"OK","PAN: "&amp;M100&amp;" | ","")&amp;IF(OR(N100="OK",N100="Unregistered"),"","GSTIN: "&amp;N100&amp;" | ")&amp;IF(O100&lt;&gt;"OK","IFSC: "&amp;O100&amp;" | ","")&amp;IF(P100="Yes","Duplicate PAN | ","")&amp;IF(Q100="Yes","Duplicate bank a/c | ","")&amp;IF(AND(OR(G100="Micro",G100="Small",G100="Medium"),H100=""),"Udyam no. missing | ","")&amp;IF(G100="","MSME status not captured | ","")&amp;IF(I100&lt;&gt;"Yes","PAN copy missing | ","")&amp;IF(J100&lt;&gt;"Yes","Bank proof missing | ","")&amp;IF(L100="","Not approved | ",IF(UPPER(TRIM(K100))=UPPER(TRIM(L100)),"Created and approved by same person | ","")),LEN(IF(M100&lt;&gt;"OK","PAN: "&amp;M100&amp;" | ","")&amp;IF(OR(N100="OK",N100="Unregistered"),"","GSTIN: "&amp;N100&amp;" | ")&amp;IF(O100&lt;&gt;"OK","IFSC: "&amp;O100&amp;" | ","")&amp;IF(P100="Yes","Duplicate PAN | ","")&amp;IF(Q100="Yes","Duplicate bank a/c | ","")&amp;IF(AND(OR(G100="Micro",G100="Small",G100="Medium"),H100=""),"Udyam no. missing | ","")&amp;IF(G100="","MSME status not captured | ","")&amp;IF(I100&lt;&gt;"Yes","PAN copy missing | ","")&amp;IF(J100&lt;&gt;"Yes","Bank proof missing | ","")&amp;IF(L100="","Not approved | ",IF(UPPER(TRIM(K100))=UPPER(TRIM(L100)),"Created and approved by same person | ","")))-3)))</f>
        <v/>
      </c>
    </row>
    <row r="101" customFormat="false" ht="15" hidden="false" customHeight="false" outlineLevel="0" collapsed="false">
      <c r="A101" s="19"/>
      <c r="B101" s="19"/>
      <c r="C101" s="19"/>
      <c r="D101" s="19"/>
      <c r="E101" s="19"/>
      <c r="F101" s="19"/>
      <c r="G101" s="19"/>
      <c r="H101" s="19"/>
      <c r="I101" s="19"/>
      <c r="J101" s="19"/>
      <c r="K101" s="19"/>
      <c r="L101" s="19"/>
      <c r="M101" s="10" t="str">
        <f aca="false">IF(C101="","Missing",IF(IFERROR(AND(LEN(UPPER(TRIM(C101)))=10,SUMPRODUCT(--(ABS(CODE(MID(UPPER(TRIM(C101)),{1,2,3,4,5,10},1))-77.5)&lt;=12.5))=6,SUMPRODUCT(--(ABS(CODE(MID(UPPER(TRIM(C101)),{6,7,8,9},1))-52.5)&lt;=4.5))=4),FALSE()),"OK","Bad format"))</f>
        <v>Missing</v>
      </c>
      <c r="N101" s="10" t="str">
        <f aca="false">IF(D101="","Unregistered",IF(LEN(UPPER(TRIM(D101)))&lt;&gt;15,"Bad length",IF(NOT(ISNUMBER(--LEFT(UPPER(TRIM(D101)),2))),"Bad state code",IF(MID(UPPER(TRIM(D101)),3,10)&lt;&gt;UPPER(TRIM(C101)),"PAN mismatch","OK"))))</f>
        <v>Unregistered</v>
      </c>
      <c r="O101" s="10" t="str">
        <f aca="false">IF(E101="","Missing",IF(AND(LEN(UPPER(TRIM(E101)))=11,MID(UPPER(TRIM(E101)),5,1)="0"),"OK","Bad format"))</f>
        <v>Missing</v>
      </c>
      <c r="P101" s="10" t="str">
        <f aca="false">IF(C101="","",IF(COUNTIF($C$9:$C$508,C101)&gt;1,"Yes","No"))</f>
        <v/>
      </c>
      <c r="Q101" s="10" t="str">
        <f aca="false">IF(F101="","",IF(COUNTIF($F$9:$F$508,F101)&gt;1,"Yes","No"))</f>
        <v/>
      </c>
      <c r="R101" s="10" t="str">
        <f aca="false">IF(A101="","",IF(IF(M101&lt;&gt;"OK","PAN: "&amp;M101&amp;" | ","")&amp;IF(OR(N101="OK",N101="Unregistered"),"","GSTIN: "&amp;N101&amp;" | ")&amp;IF(O101&lt;&gt;"OK","IFSC: "&amp;O101&amp;" | ","")&amp;IF(P101="Yes","Duplicate PAN | ","")&amp;IF(Q101="Yes","Duplicate bank a/c | ","")&amp;IF(AND(OR(G101="Micro",G101="Small",G101="Medium"),H101=""),"Udyam no. missing | ","")&amp;IF(G101="","MSME status not captured | ","")&amp;IF(I101&lt;&gt;"Yes","PAN copy missing | ","")&amp;IF(J101&lt;&gt;"Yes","Bank proof missing | ","")&amp;IF(L101="","Not approved | ",IF(UPPER(TRIM(K101))=UPPER(TRIM(L101)),"Created and approved by same person | ",""))="","Ready",LEFT(IF(M101&lt;&gt;"OK","PAN: "&amp;M101&amp;" | ","")&amp;IF(OR(N101="OK",N101="Unregistered"),"","GSTIN: "&amp;N101&amp;" | ")&amp;IF(O101&lt;&gt;"OK","IFSC: "&amp;O101&amp;" | ","")&amp;IF(P101="Yes","Duplicate PAN | ","")&amp;IF(Q101="Yes","Duplicate bank a/c | ","")&amp;IF(AND(OR(G101="Micro",G101="Small",G101="Medium"),H101=""),"Udyam no. missing | ","")&amp;IF(G101="","MSME status not captured | ","")&amp;IF(I101&lt;&gt;"Yes","PAN copy missing | ","")&amp;IF(J101&lt;&gt;"Yes","Bank proof missing | ","")&amp;IF(L101="","Not approved | ",IF(UPPER(TRIM(K101))=UPPER(TRIM(L101)),"Created and approved by same person | ","")),LEN(IF(M101&lt;&gt;"OK","PAN: "&amp;M101&amp;" | ","")&amp;IF(OR(N101="OK",N101="Unregistered"),"","GSTIN: "&amp;N101&amp;" | ")&amp;IF(O101&lt;&gt;"OK","IFSC: "&amp;O101&amp;" | ","")&amp;IF(P101="Yes","Duplicate PAN | ","")&amp;IF(Q101="Yes","Duplicate bank a/c | ","")&amp;IF(AND(OR(G101="Micro",G101="Small",G101="Medium"),H101=""),"Udyam no. missing | ","")&amp;IF(G101="","MSME status not captured | ","")&amp;IF(I101&lt;&gt;"Yes","PAN copy missing | ","")&amp;IF(J101&lt;&gt;"Yes","Bank proof missing | ","")&amp;IF(L101="","Not approved | ",IF(UPPER(TRIM(K101))=UPPER(TRIM(L101)),"Created and approved by same person | ","")))-3)))</f>
        <v/>
      </c>
    </row>
    <row r="102" customFormat="false" ht="15" hidden="false" customHeight="false" outlineLevel="0" collapsed="false">
      <c r="A102" s="19"/>
      <c r="B102" s="19"/>
      <c r="C102" s="19"/>
      <c r="D102" s="19"/>
      <c r="E102" s="19"/>
      <c r="F102" s="19"/>
      <c r="G102" s="19"/>
      <c r="H102" s="19"/>
      <c r="I102" s="19"/>
      <c r="J102" s="19"/>
      <c r="K102" s="19"/>
      <c r="L102" s="19"/>
      <c r="M102" s="10" t="str">
        <f aca="false">IF(C102="","Missing",IF(IFERROR(AND(LEN(UPPER(TRIM(C102)))=10,SUMPRODUCT(--(ABS(CODE(MID(UPPER(TRIM(C102)),{1,2,3,4,5,10},1))-77.5)&lt;=12.5))=6,SUMPRODUCT(--(ABS(CODE(MID(UPPER(TRIM(C102)),{6,7,8,9},1))-52.5)&lt;=4.5))=4),FALSE()),"OK","Bad format"))</f>
        <v>Missing</v>
      </c>
      <c r="N102" s="10" t="str">
        <f aca="false">IF(D102="","Unregistered",IF(LEN(UPPER(TRIM(D102)))&lt;&gt;15,"Bad length",IF(NOT(ISNUMBER(--LEFT(UPPER(TRIM(D102)),2))),"Bad state code",IF(MID(UPPER(TRIM(D102)),3,10)&lt;&gt;UPPER(TRIM(C102)),"PAN mismatch","OK"))))</f>
        <v>Unregistered</v>
      </c>
      <c r="O102" s="10" t="str">
        <f aca="false">IF(E102="","Missing",IF(AND(LEN(UPPER(TRIM(E102)))=11,MID(UPPER(TRIM(E102)),5,1)="0"),"OK","Bad format"))</f>
        <v>Missing</v>
      </c>
      <c r="P102" s="10" t="str">
        <f aca="false">IF(C102="","",IF(COUNTIF($C$9:$C$508,C102)&gt;1,"Yes","No"))</f>
        <v/>
      </c>
      <c r="Q102" s="10" t="str">
        <f aca="false">IF(F102="","",IF(COUNTIF($F$9:$F$508,F102)&gt;1,"Yes","No"))</f>
        <v/>
      </c>
      <c r="R102" s="10" t="str">
        <f aca="false">IF(A102="","",IF(IF(M102&lt;&gt;"OK","PAN: "&amp;M102&amp;" | ","")&amp;IF(OR(N102="OK",N102="Unregistered"),"","GSTIN: "&amp;N102&amp;" | ")&amp;IF(O102&lt;&gt;"OK","IFSC: "&amp;O102&amp;" | ","")&amp;IF(P102="Yes","Duplicate PAN | ","")&amp;IF(Q102="Yes","Duplicate bank a/c | ","")&amp;IF(AND(OR(G102="Micro",G102="Small",G102="Medium"),H102=""),"Udyam no. missing | ","")&amp;IF(G102="","MSME status not captured | ","")&amp;IF(I102&lt;&gt;"Yes","PAN copy missing | ","")&amp;IF(J102&lt;&gt;"Yes","Bank proof missing | ","")&amp;IF(L102="","Not approved | ",IF(UPPER(TRIM(K102))=UPPER(TRIM(L102)),"Created and approved by same person | ",""))="","Ready",LEFT(IF(M102&lt;&gt;"OK","PAN: "&amp;M102&amp;" | ","")&amp;IF(OR(N102="OK",N102="Unregistered"),"","GSTIN: "&amp;N102&amp;" | ")&amp;IF(O102&lt;&gt;"OK","IFSC: "&amp;O102&amp;" | ","")&amp;IF(P102="Yes","Duplicate PAN | ","")&amp;IF(Q102="Yes","Duplicate bank a/c | ","")&amp;IF(AND(OR(G102="Micro",G102="Small",G102="Medium"),H102=""),"Udyam no. missing | ","")&amp;IF(G102="","MSME status not captured | ","")&amp;IF(I102&lt;&gt;"Yes","PAN copy missing | ","")&amp;IF(J102&lt;&gt;"Yes","Bank proof missing | ","")&amp;IF(L102="","Not approved | ",IF(UPPER(TRIM(K102))=UPPER(TRIM(L102)),"Created and approved by same person | ","")),LEN(IF(M102&lt;&gt;"OK","PAN: "&amp;M102&amp;" | ","")&amp;IF(OR(N102="OK",N102="Unregistered"),"","GSTIN: "&amp;N102&amp;" | ")&amp;IF(O102&lt;&gt;"OK","IFSC: "&amp;O102&amp;" | ","")&amp;IF(P102="Yes","Duplicate PAN | ","")&amp;IF(Q102="Yes","Duplicate bank a/c | ","")&amp;IF(AND(OR(G102="Micro",G102="Small",G102="Medium"),H102=""),"Udyam no. missing | ","")&amp;IF(G102="","MSME status not captured | ","")&amp;IF(I102&lt;&gt;"Yes","PAN copy missing | ","")&amp;IF(J102&lt;&gt;"Yes","Bank proof missing | ","")&amp;IF(L102="","Not approved | ",IF(UPPER(TRIM(K102))=UPPER(TRIM(L102)),"Created and approved by same person | ","")))-3)))</f>
        <v/>
      </c>
    </row>
    <row r="103" customFormat="false" ht="15" hidden="false" customHeight="false" outlineLevel="0" collapsed="false">
      <c r="A103" s="19"/>
      <c r="B103" s="19"/>
      <c r="C103" s="19"/>
      <c r="D103" s="19"/>
      <c r="E103" s="19"/>
      <c r="F103" s="19"/>
      <c r="G103" s="19"/>
      <c r="H103" s="19"/>
      <c r="I103" s="19"/>
      <c r="J103" s="19"/>
      <c r="K103" s="19"/>
      <c r="L103" s="19"/>
      <c r="M103" s="10" t="str">
        <f aca="false">IF(C103="","Missing",IF(IFERROR(AND(LEN(UPPER(TRIM(C103)))=10,SUMPRODUCT(--(ABS(CODE(MID(UPPER(TRIM(C103)),{1,2,3,4,5,10},1))-77.5)&lt;=12.5))=6,SUMPRODUCT(--(ABS(CODE(MID(UPPER(TRIM(C103)),{6,7,8,9},1))-52.5)&lt;=4.5))=4),FALSE()),"OK","Bad format"))</f>
        <v>Missing</v>
      </c>
      <c r="N103" s="10" t="str">
        <f aca="false">IF(D103="","Unregistered",IF(LEN(UPPER(TRIM(D103)))&lt;&gt;15,"Bad length",IF(NOT(ISNUMBER(--LEFT(UPPER(TRIM(D103)),2))),"Bad state code",IF(MID(UPPER(TRIM(D103)),3,10)&lt;&gt;UPPER(TRIM(C103)),"PAN mismatch","OK"))))</f>
        <v>Unregistered</v>
      </c>
      <c r="O103" s="10" t="str">
        <f aca="false">IF(E103="","Missing",IF(AND(LEN(UPPER(TRIM(E103)))=11,MID(UPPER(TRIM(E103)),5,1)="0"),"OK","Bad format"))</f>
        <v>Missing</v>
      </c>
      <c r="P103" s="10" t="str">
        <f aca="false">IF(C103="","",IF(COUNTIF($C$9:$C$508,C103)&gt;1,"Yes","No"))</f>
        <v/>
      </c>
      <c r="Q103" s="10" t="str">
        <f aca="false">IF(F103="","",IF(COUNTIF($F$9:$F$508,F103)&gt;1,"Yes","No"))</f>
        <v/>
      </c>
      <c r="R103" s="10" t="str">
        <f aca="false">IF(A103="","",IF(IF(M103&lt;&gt;"OK","PAN: "&amp;M103&amp;" | ","")&amp;IF(OR(N103="OK",N103="Unregistered"),"","GSTIN: "&amp;N103&amp;" | ")&amp;IF(O103&lt;&gt;"OK","IFSC: "&amp;O103&amp;" | ","")&amp;IF(P103="Yes","Duplicate PAN | ","")&amp;IF(Q103="Yes","Duplicate bank a/c | ","")&amp;IF(AND(OR(G103="Micro",G103="Small",G103="Medium"),H103=""),"Udyam no. missing | ","")&amp;IF(G103="","MSME status not captured | ","")&amp;IF(I103&lt;&gt;"Yes","PAN copy missing | ","")&amp;IF(J103&lt;&gt;"Yes","Bank proof missing | ","")&amp;IF(L103="","Not approved | ",IF(UPPER(TRIM(K103))=UPPER(TRIM(L103)),"Created and approved by same person | ",""))="","Ready",LEFT(IF(M103&lt;&gt;"OK","PAN: "&amp;M103&amp;" | ","")&amp;IF(OR(N103="OK",N103="Unregistered"),"","GSTIN: "&amp;N103&amp;" | ")&amp;IF(O103&lt;&gt;"OK","IFSC: "&amp;O103&amp;" | ","")&amp;IF(P103="Yes","Duplicate PAN | ","")&amp;IF(Q103="Yes","Duplicate bank a/c | ","")&amp;IF(AND(OR(G103="Micro",G103="Small",G103="Medium"),H103=""),"Udyam no. missing | ","")&amp;IF(G103="","MSME status not captured | ","")&amp;IF(I103&lt;&gt;"Yes","PAN copy missing | ","")&amp;IF(J103&lt;&gt;"Yes","Bank proof missing | ","")&amp;IF(L103="","Not approved | ",IF(UPPER(TRIM(K103))=UPPER(TRIM(L103)),"Created and approved by same person | ","")),LEN(IF(M103&lt;&gt;"OK","PAN: "&amp;M103&amp;" | ","")&amp;IF(OR(N103="OK",N103="Unregistered"),"","GSTIN: "&amp;N103&amp;" | ")&amp;IF(O103&lt;&gt;"OK","IFSC: "&amp;O103&amp;" | ","")&amp;IF(P103="Yes","Duplicate PAN | ","")&amp;IF(Q103="Yes","Duplicate bank a/c | ","")&amp;IF(AND(OR(G103="Micro",G103="Small",G103="Medium"),H103=""),"Udyam no. missing | ","")&amp;IF(G103="","MSME status not captured | ","")&amp;IF(I103&lt;&gt;"Yes","PAN copy missing | ","")&amp;IF(J103&lt;&gt;"Yes","Bank proof missing | ","")&amp;IF(L103="","Not approved | ",IF(UPPER(TRIM(K103))=UPPER(TRIM(L103)),"Created and approved by same person | ","")))-3)))</f>
        <v/>
      </c>
    </row>
    <row r="104" customFormat="false" ht="15" hidden="false" customHeight="false" outlineLevel="0" collapsed="false">
      <c r="A104" s="19"/>
      <c r="B104" s="19"/>
      <c r="C104" s="19"/>
      <c r="D104" s="19"/>
      <c r="E104" s="19"/>
      <c r="F104" s="19"/>
      <c r="G104" s="19"/>
      <c r="H104" s="19"/>
      <c r="I104" s="19"/>
      <c r="J104" s="19"/>
      <c r="K104" s="19"/>
      <c r="L104" s="19"/>
      <c r="M104" s="10" t="str">
        <f aca="false">IF(C104="","Missing",IF(IFERROR(AND(LEN(UPPER(TRIM(C104)))=10,SUMPRODUCT(--(ABS(CODE(MID(UPPER(TRIM(C104)),{1,2,3,4,5,10},1))-77.5)&lt;=12.5))=6,SUMPRODUCT(--(ABS(CODE(MID(UPPER(TRIM(C104)),{6,7,8,9},1))-52.5)&lt;=4.5))=4),FALSE()),"OK","Bad format"))</f>
        <v>Missing</v>
      </c>
      <c r="N104" s="10" t="str">
        <f aca="false">IF(D104="","Unregistered",IF(LEN(UPPER(TRIM(D104)))&lt;&gt;15,"Bad length",IF(NOT(ISNUMBER(--LEFT(UPPER(TRIM(D104)),2))),"Bad state code",IF(MID(UPPER(TRIM(D104)),3,10)&lt;&gt;UPPER(TRIM(C104)),"PAN mismatch","OK"))))</f>
        <v>Unregistered</v>
      </c>
      <c r="O104" s="10" t="str">
        <f aca="false">IF(E104="","Missing",IF(AND(LEN(UPPER(TRIM(E104)))=11,MID(UPPER(TRIM(E104)),5,1)="0"),"OK","Bad format"))</f>
        <v>Missing</v>
      </c>
      <c r="P104" s="10" t="str">
        <f aca="false">IF(C104="","",IF(COUNTIF($C$9:$C$508,C104)&gt;1,"Yes","No"))</f>
        <v/>
      </c>
      <c r="Q104" s="10" t="str">
        <f aca="false">IF(F104="","",IF(COUNTIF($F$9:$F$508,F104)&gt;1,"Yes","No"))</f>
        <v/>
      </c>
      <c r="R104" s="10" t="str">
        <f aca="false">IF(A104="","",IF(IF(M104&lt;&gt;"OK","PAN: "&amp;M104&amp;" | ","")&amp;IF(OR(N104="OK",N104="Unregistered"),"","GSTIN: "&amp;N104&amp;" | ")&amp;IF(O104&lt;&gt;"OK","IFSC: "&amp;O104&amp;" | ","")&amp;IF(P104="Yes","Duplicate PAN | ","")&amp;IF(Q104="Yes","Duplicate bank a/c | ","")&amp;IF(AND(OR(G104="Micro",G104="Small",G104="Medium"),H104=""),"Udyam no. missing | ","")&amp;IF(G104="","MSME status not captured | ","")&amp;IF(I104&lt;&gt;"Yes","PAN copy missing | ","")&amp;IF(J104&lt;&gt;"Yes","Bank proof missing | ","")&amp;IF(L104="","Not approved | ",IF(UPPER(TRIM(K104))=UPPER(TRIM(L104)),"Created and approved by same person | ",""))="","Ready",LEFT(IF(M104&lt;&gt;"OK","PAN: "&amp;M104&amp;" | ","")&amp;IF(OR(N104="OK",N104="Unregistered"),"","GSTIN: "&amp;N104&amp;" | ")&amp;IF(O104&lt;&gt;"OK","IFSC: "&amp;O104&amp;" | ","")&amp;IF(P104="Yes","Duplicate PAN | ","")&amp;IF(Q104="Yes","Duplicate bank a/c | ","")&amp;IF(AND(OR(G104="Micro",G104="Small",G104="Medium"),H104=""),"Udyam no. missing | ","")&amp;IF(G104="","MSME status not captured | ","")&amp;IF(I104&lt;&gt;"Yes","PAN copy missing | ","")&amp;IF(J104&lt;&gt;"Yes","Bank proof missing | ","")&amp;IF(L104="","Not approved | ",IF(UPPER(TRIM(K104))=UPPER(TRIM(L104)),"Created and approved by same person | ","")),LEN(IF(M104&lt;&gt;"OK","PAN: "&amp;M104&amp;" | ","")&amp;IF(OR(N104="OK",N104="Unregistered"),"","GSTIN: "&amp;N104&amp;" | ")&amp;IF(O104&lt;&gt;"OK","IFSC: "&amp;O104&amp;" | ","")&amp;IF(P104="Yes","Duplicate PAN | ","")&amp;IF(Q104="Yes","Duplicate bank a/c | ","")&amp;IF(AND(OR(G104="Micro",G104="Small",G104="Medium"),H104=""),"Udyam no. missing | ","")&amp;IF(G104="","MSME status not captured | ","")&amp;IF(I104&lt;&gt;"Yes","PAN copy missing | ","")&amp;IF(J104&lt;&gt;"Yes","Bank proof missing | ","")&amp;IF(L104="","Not approved | ",IF(UPPER(TRIM(K104))=UPPER(TRIM(L104)),"Created and approved by same person | ","")))-3)))</f>
        <v/>
      </c>
    </row>
    <row r="105" customFormat="false" ht="15" hidden="false" customHeight="false" outlineLevel="0" collapsed="false">
      <c r="A105" s="19"/>
      <c r="B105" s="19"/>
      <c r="C105" s="19"/>
      <c r="D105" s="19"/>
      <c r="E105" s="19"/>
      <c r="F105" s="19"/>
      <c r="G105" s="19"/>
      <c r="H105" s="19"/>
      <c r="I105" s="19"/>
      <c r="J105" s="19"/>
      <c r="K105" s="19"/>
      <c r="L105" s="19"/>
      <c r="M105" s="10" t="str">
        <f aca="false">IF(C105="","Missing",IF(IFERROR(AND(LEN(UPPER(TRIM(C105)))=10,SUMPRODUCT(--(ABS(CODE(MID(UPPER(TRIM(C105)),{1,2,3,4,5,10},1))-77.5)&lt;=12.5))=6,SUMPRODUCT(--(ABS(CODE(MID(UPPER(TRIM(C105)),{6,7,8,9},1))-52.5)&lt;=4.5))=4),FALSE()),"OK","Bad format"))</f>
        <v>Missing</v>
      </c>
      <c r="N105" s="10" t="str">
        <f aca="false">IF(D105="","Unregistered",IF(LEN(UPPER(TRIM(D105)))&lt;&gt;15,"Bad length",IF(NOT(ISNUMBER(--LEFT(UPPER(TRIM(D105)),2))),"Bad state code",IF(MID(UPPER(TRIM(D105)),3,10)&lt;&gt;UPPER(TRIM(C105)),"PAN mismatch","OK"))))</f>
        <v>Unregistered</v>
      </c>
      <c r="O105" s="10" t="str">
        <f aca="false">IF(E105="","Missing",IF(AND(LEN(UPPER(TRIM(E105)))=11,MID(UPPER(TRIM(E105)),5,1)="0"),"OK","Bad format"))</f>
        <v>Missing</v>
      </c>
      <c r="P105" s="10" t="str">
        <f aca="false">IF(C105="","",IF(COUNTIF($C$9:$C$508,C105)&gt;1,"Yes","No"))</f>
        <v/>
      </c>
      <c r="Q105" s="10" t="str">
        <f aca="false">IF(F105="","",IF(COUNTIF($F$9:$F$508,F105)&gt;1,"Yes","No"))</f>
        <v/>
      </c>
      <c r="R105" s="10" t="str">
        <f aca="false">IF(A105="","",IF(IF(M105&lt;&gt;"OK","PAN: "&amp;M105&amp;" | ","")&amp;IF(OR(N105="OK",N105="Unregistered"),"","GSTIN: "&amp;N105&amp;" | ")&amp;IF(O105&lt;&gt;"OK","IFSC: "&amp;O105&amp;" | ","")&amp;IF(P105="Yes","Duplicate PAN | ","")&amp;IF(Q105="Yes","Duplicate bank a/c | ","")&amp;IF(AND(OR(G105="Micro",G105="Small",G105="Medium"),H105=""),"Udyam no. missing | ","")&amp;IF(G105="","MSME status not captured | ","")&amp;IF(I105&lt;&gt;"Yes","PAN copy missing | ","")&amp;IF(J105&lt;&gt;"Yes","Bank proof missing | ","")&amp;IF(L105="","Not approved | ",IF(UPPER(TRIM(K105))=UPPER(TRIM(L105)),"Created and approved by same person | ",""))="","Ready",LEFT(IF(M105&lt;&gt;"OK","PAN: "&amp;M105&amp;" | ","")&amp;IF(OR(N105="OK",N105="Unregistered"),"","GSTIN: "&amp;N105&amp;" | ")&amp;IF(O105&lt;&gt;"OK","IFSC: "&amp;O105&amp;" | ","")&amp;IF(P105="Yes","Duplicate PAN | ","")&amp;IF(Q105="Yes","Duplicate bank a/c | ","")&amp;IF(AND(OR(G105="Micro",G105="Small",G105="Medium"),H105=""),"Udyam no. missing | ","")&amp;IF(G105="","MSME status not captured | ","")&amp;IF(I105&lt;&gt;"Yes","PAN copy missing | ","")&amp;IF(J105&lt;&gt;"Yes","Bank proof missing | ","")&amp;IF(L105="","Not approved | ",IF(UPPER(TRIM(K105))=UPPER(TRIM(L105)),"Created and approved by same person | ","")),LEN(IF(M105&lt;&gt;"OK","PAN: "&amp;M105&amp;" | ","")&amp;IF(OR(N105="OK",N105="Unregistered"),"","GSTIN: "&amp;N105&amp;" | ")&amp;IF(O105&lt;&gt;"OK","IFSC: "&amp;O105&amp;" | ","")&amp;IF(P105="Yes","Duplicate PAN | ","")&amp;IF(Q105="Yes","Duplicate bank a/c | ","")&amp;IF(AND(OR(G105="Micro",G105="Small",G105="Medium"),H105=""),"Udyam no. missing | ","")&amp;IF(G105="","MSME status not captured | ","")&amp;IF(I105&lt;&gt;"Yes","PAN copy missing | ","")&amp;IF(J105&lt;&gt;"Yes","Bank proof missing | ","")&amp;IF(L105="","Not approved | ",IF(UPPER(TRIM(K105))=UPPER(TRIM(L105)),"Created and approved by same person | ","")))-3)))</f>
        <v/>
      </c>
    </row>
    <row r="106" customFormat="false" ht="15" hidden="false" customHeight="false" outlineLevel="0" collapsed="false">
      <c r="A106" s="19"/>
      <c r="B106" s="19"/>
      <c r="C106" s="19"/>
      <c r="D106" s="19"/>
      <c r="E106" s="19"/>
      <c r="F106" s="19"/>
      <c r="G106" s="19"/>
      <c r="H106" s="19"/>
      <c r="I106" s="19"/>
      <c r="J106" s="19"/>
      <c r="K106" s="19"/>
      <c r="L106" s="19"/>
      <c r="M106" s="10" t="str">
        <f aca="false">IF(C106="","Missing",IF(IFERROR(AND(LEN(UPPER(TRIM(C106)))=10,SUMPRODUCT(--(ABS(CODE(MID(UPPER(TRIM(C106)),{1,2,3,4,5,10},1))-77.5)&lt;=12.5))=6,SUMPRODUCT(--(ABS(CODE(MID(UPPER(TRIM(C106)),{6,7,8,9},1))-52.5)&lt;=4.5))=4),FALSE()),"OK","Bad format"))</f>
        <v>Missing</v>
      </c>
      <c r="N106" s="10" t="str">
        <f aca="false">IF(D106="","Unregistered",IF(LEN(UPPER(TRIM(D106)))&lt;&gt;15,"Bad length",IF(NOT(ISNUMBER(--LEFT(UPPER(TRIM(D106)),2))),"Bad state code",IF(MID(UPPER(TRIM(D106)),3,10)&lt;&gt;UPPER(TRIM(C106)),"PAN mismatch","OK"))))</f>
        <v>Unregistered</v>
      </c>
      <c r="O106" s="10" t="str">
        <f aca="false">IF(E106="","Missing",IF(AND(LEN(UPPER(TRIM(E106)))=11,MID(UPPER(TRIM(E106)),5,1)="0"),"OK","Bad format"))</f>
        <v>Missing</v>
      </c>
      <c r="P106" s="10" t="str">
        <f aca="false">IF(C106="","",IF(COUNTIF($C$9:$C$508,C106)&gt;1,"Yes","No"))</f>
        <v/>
      </c>
      <c r="Q106" s="10" t="str">
        <f aca="false">IF(F106="","",IF(COUNTIF($F$9:$F$508,F106)&gt;1,"Yes","No"))</f>
        <v/>
      </c>
      <c r="R106" s="10" t="str">
        <f aca="false">IF(A106="","",IF(IF(M106&lt;&gt;"OK","PAN: "&amp;M106&amp;" | ","")&amp;IF(OR(N106="OK",N106="Unregistered"),"","GSTIN: "&amp;N106&amp;" | ")&amp;IF(O106&lt;&gt;"OK","IFSC: "&amp;O106&amp;" | ","")&amp;IF(P106="Yes","Duplicate PAN | ","")&amp;IF(Q106="Yes","Duplicate bank a/c | ","")&amp;IF(AND(OR(G106="Micro",G106="Small",G106="Medium"),H106=""),"Udyam no. missing | ","")&amp;IF(G106="","MSME status not captured | ","")&amp;IF(I106&lt;&gt;"Yes","PAN copy missing | ","")&amp;IF(J106&lt;&gt;"Yes","Bank proof missing | ","")&amp;IF(L106="","Not approved | ",IF(UPPER(TRIM(K106))=UPPER(TRIM(L106)),"Created and approved by same person | ",""))="","Ready",LEFT(IF(M106&lt;&gt;"OK","PAN: "&amp;M106&amp;" | ","")&amp;IF(OR(N106="OK",N106="Unregistered"),"","GSTIN: "&amp;N106&amp;" | ")&amp;IF(O106&lt;&gt;"OK","IFSC: "&amp;O106&amp;" | ","")&amp;IF(P106="Yes","Duplicate PAN | ","")&amp;IF(Q106="Yes","Duplicate bank a/c | ","")&amp;IF(AND(OR(G106="Micro",G106="Small",G106="Medium"),H106=""),"Udyam no. missing | ","")&amp;IF(G106="","MSME status not captured | ","")&amp;IF(I106&lt;&gt;"Yes","PAN copy missing | ","")&amp;IF(J106&lt;&gt;"Yes","Bank proof missing | ","")&amp;IF(L106="","Not approved | ",IF(UPPER(TRIM(K106))=UPPER(TRIM(L106)),"Created and approved by same person | ","")),LEN(IF(M106&lt;&gt;"OK","PAN: "&amp;M106&amp;" | ","")&amp;IF(OR(N106="OK",N106="Unregistered"),"","GSTIN: "&amp;N106&amp;" | ")&amp;IF(O106&lt;&gt;"OK","IFSC: "&amp;O106&amp;" | ","")&amp;IF(P106="Yes","Duplicate PAN | ","")&amp;IF(Q106="Yes","Duplicate bank a/c | ","")&amp;IF(AND(OR(G106="Micro",G106="Small",G106="Medium"),H106=""),"Udyam no. missing | ","")&amp;IF(G106="","MSME status not captured | ","")&amp;IF(I106&lt;&gt;"Yes","PAN copy missing | ","")&amp;IF(J106&lt;&gt;"Yes","Bank proof missing | ","")&amp;IF(L106="","Not approved | ",IF(UPPER(TRIM(K106))=UPPER(TRIM(L106)),"Created and approved by same person | ","")))-3)))</f>
        <v/>
      </c>
    </row>
    <row r="107" customFormat="false" ht="15" hidden="false" customHeight="false" outlineLevel="0" collapsed="false">
      <c r="A107" s="19"/>
      <c r="B107" s="19"/>
      <c r="C107" s="19"/>
      <c r="D107" s="19"/>
      <c r="E107" s="19"/>
      <c r="F107" s="19"/>
      <c r="G107" s="19"/>
      <c r="H107" s="19"/>
      <c r="I107" s="19"/>
      <c r="J107" s="19"/>
      <c r="K107" s="19"/>
      <c r="L107" s="19"/>
      <c r="M107" s="10" t="str">
        <f aca="false">IF(C107="","Missing",IF(IFERROR(AND(LEN(UPPER(TRIM(C107)))=10,SUMPRODUCT(--(ABS(CODE(MID(UPPER(TRIM(C107)),{1,2,3,4,5,10},1))-77.5)&lt;=12.5))=6,SUMPRODUCT(--(ABS(CODE(MID(UPPER(TRIM(C107)),{6,7,8,9},1))-52.5)&lt;=4.5))=4),FALSE()),"OK","Bad format"))</f>
        <v>Missing</v>
      </c>
      <c r="N107" s="10" t="str">
        <f aca="false">IF(D107="","Unregistered",IF(LEN(UPPER(TRIM(D107)))&lt;&gt;15,"Bad length",IF(NOT(ISNUMBER(--LEFT(UPPER(TRIM(D107)),2))),"Bad state code",IF(MID(UPPER(TRIM(D107)),3,10)&lt;&gt;UPPER(TRIM(C107)),"PAN mismatch","OK"))))</f>
        <v>Unregistered</v>
      </c>
      <c r="O107" s="10" t="str">
        <f aca="false">IF(E107="","Missing",IF(AND(LEN(UPPER(TRIM(E107)))=11,MID(UPPER(TRIM(E107)),5,1)="0"),"OK","Bad format"))</f>
        <v>Missing</v>
      </c>
      <c r="P107" s="10" t="str">
        <f aca="false">IF(C107="","",IF(COUNTIF($C$9:$C$508,C107)&gt;1,"Yes","No"))</f>
        <v/>
      </c>
      <c r="Q107" s="10" t="str">
        <f aca="false">IF(F107="","",IF(COUNTIF($F$9:$F$508,F107)&gt;1,"Yes","No"))</f>
        <v/>
      </c>
      <c r="R107" s="10" t="str">
        <f aca="false">IF(A107="","",IF(IF(M107&lt;&gt;"OK","PAN: "&amp;M107&amp;" | ","")&amp;IF(OR(N107="OK",N107="Unregistered"),"","GSTIN: "&amp;N107&amp;" | ")&amp;IF(O107&lt;&gt;"OK","IFSC: "&amp;O107&amp;" | ","")&amp;IF(P107="Yes","Duplicate PAN | ","")&amp;IF(Q107="Yes","Duplicate bank a/c | ","")&amp;IF(AND(OR(G107="Micro",G107="Small",G107="Medium"),H107=""),"Udyam no. missing | ","")&amp;IF(G107="","MSME status not captured | ","")&amp;IF(I107&lt;&gt;"Yes","PAN copy missing | ","")&amp;IF(J107&lt;&gt;"Yes","Bank proof missing | ","")&amp;IF(L107="","Not approved | ",IF(UPPER(TRIM(K107))=UPPER(TRIM(L107)),"Created and approved by same person | ",""))="","Ready",LEFT(IF(M107&lt;&gt;"OK","PAN: "&amp;M107&amp;" | ","")&amp;IF(OR(N107="OK",N107="Unregistered"),"","GSTIN: "&amp;N107&amp;" | ")&amp;IF(O107&lt;&gt;"OK","IFSC: "&amp;O107&amp;" | ","")&amp;IF(P107="Yes","Duplicate PAN | ","")&amp;IF(Q107="Yes","Duplicate bank a/c | ","")&amp;IF(AND(OR(G107="Micro",G107="Small",G107="Medium"),H107=""),"Udyam no. missing | ","")&amp;IF(G107="","MSME status not captured | ","")&amp;IF(I107&lt;&gt;"Yes","PAN copy missing | ","")&amp;IF(J107&lt;&gt;"Yes","Bank proof missing | ","")&amp;IF(L107="","Not approved | ",IF(UPPER(TRIM(K107))=UPPER(TRIM(L107)),"Created and approved by same person | ","")),LEN(IF(M107&lt;&gt;"OK","PAN: "&amp;M107&amp;" | ","")&amp;IF(OR(N107="OK",N107="Unregistered"),"","GSTIN: "&amp;N107&amp;" | ")&amp;IF(O107&lt;&gt;"OK","IFSC: "&amp;O107&amp;" | ","")&amp;IF(P107="Yes","Duplicate PAN | ","")&amp;IF(Q107="Yes","Duplicate bank a/c | ","")&amp;IF(AND(OR(G107="Micro",G107="Small",G107="Medium"),H107=""),"Udyam no. missing | ","")&amp;IF(G107="","MSME status not captured | ","")&amp;IF(I107&lt;&gt;"Yes","PAN copy missing | ","")&amp;IF(J107&lt;&gt;"Yes","Bank proof missing | ","")&amp;IF(L107="","Not approved | ",IF(UPPER(TRIM(K107))=UPPER(TRIM(L107)),"Created and approved by same person | ","")))-3)))</f>
        <v/>
      </c>
    </row>
    <row r="108" customFormat="false" ht="15" hidden="false" customHeight="false" outlineLevel="0" collapsed="false">
      <c r="A108" s="19"/>
      <c r="B108" s="19"/>
      <c r="C108" s="19"/>
      <c r="D108" s="19"/>
      <c r="E108" s="19"/>
      <c r="F108" s="19"/>
      <c r="G108" s="19"/>
      <c r="H108" s="19"/>
      <c r="I108" s="19"/>
      <c r="J108" s="19"/>
      <c r="K108" s="19"/>
      <c r="L108" s="19"/>
      <c r="M108" s="10" t="str">
        <f aca="false">IF(C108="","Missing",IF(IFERROR(AND(LEN(UPPER(TRIM(C108)))=10,SUMPRODUCT(--(ABS(CODE(MID(UPPER(TRIM(C108)),{1,2,3,4,5,10},1))-77.5)&lt;=12.5))=6,SUMPRODUCT(--(ABS(CODE(MID(UPPER(TRIM(C108)),{6,7,8,9},1))-52.5)&lt;=4.5))=4),FALSE()),"OK","Bad format"))</f>
        <v>Missing</v>
      </c>
      <c r="N108" s="10" t="str">
        <f aca="false">IF(D108="","Unregistered",IF(LEN(UPPER(TRIM(D108)))&lt;&gt;15,"Bad length",IF(NOT(ISNUMBER(--LEFT(UPPER(TRIM(D108)),2))),"Bad state code",IF(MID(UPPER(TRIM(D108)),3,10)&lt;&gt;UPPER(TRIM(C108)),"PAN mismatch","OK"))))</f>
        <v>Unregistered</v>
      </c>
      <c r="O108" s="10" t="str">
        <f aca="false">IF(E108="","Missing",IF(AND(LEN(UPPER(TRIM(E108)))=11,MID(UPPER(TRIM(E108)),5,1)="0"),"OK","Bad format"))</f>
        <v>Missing</v>
      </c>
      <c r="P108" s="10" t="str">
        <f aca="false">IF(C108="","",IF(COUNTIF($C$9:$C$508,C108)&gt;1,"Yes","No"))</f>
        <v/>
      </c>
      <c r="Q108" s="10" t="str">
        <f aca="false">IF(F108="","",IF(COUNTIF($F$9:$F$508,F108)&gt;1,"Yes","No"))</f>
        <v/>
      </c>
      <c r="R108" s="10" t="str">
        <f aca="false">IF(A108="","",IF(IF(M108&lt;&gt;"OK","PAN: "&amp;M108&amp;" | ","")&amp;IF(OR(N108="OK",N108="Unregistered"),"","GSTIN: "&amp;N108&amp;" | ")&amp;IF(O108&lt;&gt;"OK","IFSC: "&amp;O108&amp;" | ","")&amp;IF(P108="Yes","Duplicate PAN | ","")&amp;IF(Q108="Yes","Duplicate bank a/c | ","")&amp;IF(AND(OR(G108="Micro",G108="Small",G108="Medium"),H108=""),"Udyam no. missing | ","")&amp;IF(G108="","MSME status not captured | ","")&amp;IF(I108&lt;&gt;"Yes","PAN copy missing | ","")&amp;IF(J108&lt;&gt;"Yes","Bank proof missing | ","")&amp;IF(L108="","Not approved | ",IF(UPPER(TRIM(K108))=UPPER(TRIM(L108)),"Created and approved by same person | ",""))="","Ready",LEFT(IF(M108&lt;&gt;"OK","PAN: "&amp;M108&amp;" | ","")&amp;IF(OR(N108="OK",N108="Unregistered"),"","GSTIN: "&amp;N108&amp;" | ")&amp;IF(O108&lt;&gt;"OK","IFSC: "&amp;O108&amp;" | ","")&amp;IF(P108="Yes","Duplicate PAN | ","")&amp;IF(Q108="Yes","Duplicate bank a/c | ","")&amp;IF(AND(OR(G108="Micro",G108="Small",G108="Medium"),H108=""),"Udyam no. missing | ","")&amp;IF(G108="","MSME status not captured | ","")&amp;IF(I108&lt;&gt;"Yes","PAN copy missing | ","")&amp;IF(J108&lt;&gt;"Yes","Bank proof missing | ","")&amp;IF(L108="","Not approved | ",IF(UPPER(TRIM(K108))=UPPER(TRIM(L108)),"Created and approved by same person | ","")),LEN(IF(M108&lt;&gt;"OK","PAN: "&amp;M108&amp;" | ","")&amp;IF(OR(N108="OK",N108="Unregistered"),"","GSTIN: "&amp;N108&amp;" | ")&amp;IF(O108&lt;&gt;"OK","IFSC: "&amp;O108&amp;" | ","")&amp;IF(P108="Yes","Duplicate PAN | ","")&amp;IF(Q108="Yes","Duplicate bank a/c | ","")&amp;IF(AND(OR(G108="Micro",G108="Small",G108="Medium"),H108=""),"Udyam no. missing | ","")&amp;IF(G108="","MSME status not captured | ","")&amp;IF(I108&lt;&gt;"Yes","PAN copy missing | ","")&amp;IF(J108&lt;&gt;"Yes","Bank proof missing | ","")&amp;IF(L108="","Not approved | ",IF(UPPER(TRIM(K108))=UPPER(TRIM(L108)),"Created and approved by same person | ","")))-3)))</f>
        <v/>
      </c>
    </row>
    <row r="109" customFormat="false" ht="15" hidden="false" customHeight="false" outlineLevel="0" collapsed="false">
      <c r="A109" s="19"/>
      <c r="B109" s="19"/>
      <c r="C109" s="19"/>
      <c r="D109" s="19"/>
      <c r="E109" s="19"/>
      <c r="F109" s="19"/>
      <c r="G109" s="19"/>
      <c r="H109" s="19"/>
      <c r="I109" s="19"/>
      <c r="J109" s="19"/>
      <c r="K109" s="19"/>
      <c r="L109" s="19"/>
      <c r="M109" s="10" t="str">
        <f aca="false">IF(C109="","Missing",IF(IFERROR(AND(LEN(UPPER(TRIM(C109)))=10,SUMPRODUCT(--(ABS(CODE(MID(UPPER(TRIM(C109)),{1,2,3,4,5,10},1))-77.5)&lt;=12.5))=6,SUMPRODUCT(--(ABS(CODE(MID(UPPER(TRIM(C109)),{6,7,8,9},1))-52.5)&lt;=4.5))=4),FALSE()),"OK","Bad format"))</f>
        <v>Missing</v>
      </c>
      <c r="N109" s="10" t="str">
        <f aca="false">IF(D109="","Unregistered",IF(LEN(UPPER(TRIM(D109)))&lt;&gt;15,"Bad length",IF(NOT(ISNUMBER(--LEFT(UPPER(TRIM(D109)),2))),"Bad state code",IF(MID(UPPER(TRIM(D109)),3,10)&lt;&gt;UPPER(TRIM(C109)),"PAN mismatch","OK"))))</f>
        <v>Unregistered</v>
      </c>
      <c r="O109" s="10" t="str">
        <f aca="false">IF(E109="","Missing",IF(AND(LEN(UPPER(TRIM(E109)))=11,MID(UPPER(TRIM(E109)),5,1)="0"),"OK","Bad format"))</f>
        <v>Missing</v>
      </c>
      <c r="P109" s="10" t="str">
        <f aca="false">IF(C109="","",IF(COUNTIF($C$9:$C$508,C109)&gt;1,"Yes","No"))</f>
        <v/>
      </c>
      <c r="Q109" s="10" t="str">
        <f aca="false">IF(F109="","",IF(COUNTIF($F$9:$F$508,F109)&gt;1,"Yes","No"))</f>
        <v/>
      </c>
      <c r="R109" s="10" t="str">
        <f aca="false">IF(A109="","",IF(IF(M109&lt;&gt;"OK","PAN: "&amp;M109&amp;" | ","")&amp;IF(OR(N109="OK",N109="Unregistered"),"","GSTIN: "&amp;N109&amp;" | ")&amp;IF(O109&lt;&gt;"OK","IFSC: "&amp;O109&amp;" | ","")&amp;IF(P109="Yes","Duplicate PAN | ","")&amp;IF(Q109="Yes","Duplicate bank a/c | ","")&amp;IF(AND(OR(G109="Micro",G109="Small",G109="Medium"),H109=""),"Udyam no. missing | ","")&amp;IF(G109="","MSME status not captured | ","")&amp;IF(I109&lt;&gt;"Yes","PAN copy missing | ","")&amp;IF(J109&lt;&gt;"Yes","Bank proof missing | ","")&amp;IF(L109="","Not approved | ",IF(UPPER(TRIM(K109))=UPPER(TRIM(L109)),"Created and approved by same person | ",""))="","Ready",LEFT(IF(M109&lt;&gt;"OK","PAN: "&amp;M109&amp;" | ","")&amp;IF(OR(N109="OK",N109="Unregistered"),"","GSTIN: "&amp;N109&amp;" | ")&amp;IF(O109&lt;&gt;"OK","IFSC: "&amp;O109&amp;" | ","")&amp;IF(P109="Yes","Duplicate PAN | ","")&amp;IF(Q109="Yes","Duplicate bank a/c | ","")&amp;IF(AND(OR(G109="Micro",G109="Small",G109="Medium"),H109=""),"Udyam no. missing | ","")&amp;IF(G109="","MSME status not captured | ","")&amp;IF(I109&lt;&gt;"Yes","PAN copy missing | ","")&amp;IF(J109&lt;&gt;"Yes","Bank proof missing | ","")&amp;IF(L109="","Not approved | ",IF(UPPER(TRIM(K109))=UPPER(TRIM(L109)),"Created and approved by same person | ","")),LEN(IF(M109&lt;&gt;"OK","PAN: "&amp;M109&amp;" | ","")&amp;IF(OR(N109="OK",N109="Unregistered"),"","GSTIN: "&amp;N109&amp;" | ")&amp;IF(O109&lt;&gt;"OK","IFSC: "&amp;O109&amp;" | ","")&amp;IF(P109="Yes","Duplicate PAN | ","")&amp;IF(Q109="Yes","Duplicate bank a/c | ","")&amp;IF(AND(OR(G109="Micro",G109="Small",G109="Medium"),H109=""),"Udyam no. missing | ","")&amp;IF(G109="","MSME status not captured | ","")&amp;IF(I109&lt;&gt;"Yes","PAN copy missing | ","")&amp;IF(J109&lt;&gt;"Yes","Bank proof missing | ","")&amp;IF(L109="","Not approved | ",IF(UPPER(TRIM(K109))=UPPER(TRIM(L109)),"Created and approved by same person | ","")))-3)))</f>
        <v/>
      </c>
    </row>
    <row r="110" customFormat="false" ht="15" hidden="false" customHeight="false" outlineLevel="0" collapsed="false">
      <c r="A110" s="19"/>
      <c r="B110" s="19"/>
      <c r="C110" s="19"/>
      <c r="D110" s="19"/>
      <c r="E110" s="19"/>
      <c r="F110" s="19"/>
      <c r="G110" s="19"/>
      <c r="H110" s="19"/>
      <c r="I110" s="19"/>
      <c r="J110" s="19"/>
      <c r="K110" s="19"/>
      <c r="L110" s="19"/>
      <c r="M110" s="10" t="str">
        <f aca="false">IF(C110="","Missing",IF(IFERROR(AND(LEN(UPPER(TRIM(C110)))=10,SUMPRODUCT(--(ABS(CODE(MID(UPPER(TRIM(C110)),{1,2,3,4,5,10},1))-77.5)&lt;=12.5))=6,SUMPRODUCT(--(ABS(CODE(MID(UPPER(TRIM(C110)),{6,7,8,9},1))-52.5)&lt;=4.5))=4),FALSE()),"OK","Bad format"))</f>
        <v>Missing</v>
      </c>
      <c r="N110" s="10" t="str">
        <f aca="false">IF(D110="","Unregistered",IF(LEN(UPPER(TRIM(D110)))&lt;&gt;15,"Bad length",IF(NOT(ISNUMBER(--LEFT(UPPER(TRIM(D110)),2))),"Bad state code",IF(MID(UPPER(TRIM(D110)),3,10)&lt;&gt;UPPER(TRIM(C110)),"PAN mismatch","OK"))))</f>
        <v>Unregistered</v>
      </c>
      <c r="O110" s="10" t="str">
        <f aca="false">IF(E110="","Missing",IF(AND(LEN(UPPER(TRIM(E110)))=11,MID(UPPER(TRIM(E110)),5,1)="0"),"OK","Bad format"))</f>
        <v>Missing</v>
      </c>
      <c r="P110" s="10" t="str">
        <f aca="false">IF(C110="","",IF(COUNTIF($C$9:$C$508,C110)&gt;1,"Yes","No"))</f>
        <v/>
      </c>
      <c r="Q110" s="10" t="str">
        <f aca="false">IF(F110="","",IF(COUNTIF($F$9:$F$508,F110)&gt;1,"Yes","No"))</f>
        <v/>
      </c>
      <c r="R110" s="10" t="str">
        <f aca="false">IF(A110="","",IF(IF(M110&lt;&gt;"OK","PAN: "&amp;M110&amp;" | ","")&amp;IF(OR(N110="OK",N110="Unregistered"),"","GSTIN: "&amp;N110&amp;" | ")&amp;IF(O110&lt;&gt;"OK","IFSC: "&amp;O110&amp;" | ","")&amp;IF(P110="Yes","Duplicate PAN | ","")&amp;IF(Q110="Yes","Duplicate bank a/c | ","")&amp;IF(AND(OR(G110="Micro",G110="Small",G110="Medium"),H110=""),"Udyam no. missing | ","")&amp;IF(G110="","MSME status not captured | ","")&amp;IF(I110&lt;&gt;"Yes","PAN copy missing | ","")&amp;IF(J110&lt;&gt;"Yes","Bank proof missing | ","")&amp;IF(L110="","Not approved | ",IF(UPPER(TRIM(K110))=UPPER(TRIM(L110)),"Created and approved by same person | ",""))="","Ready",LEFT(IF(M110&lt;&gt;"OK","PAN: "&amp;M110&amp;" | ","")&amp;IF(OR(N110="OK",N110="Unregistered"),"","GSTIN: "&amp;N110&amp;" | ")&amp;IF(O110&lt;&gt;"OK","IFSC: "&amp;O110&amp;" | ","")&amp;IF(P110="Yes","Duplicate PAN | ","")&amp;IF(Q110="Yes","Duplicate bank a/c | ","")&amp;IF(AND(OR(G110="Micro",G110="Small",G110="Medium"),H110=""),"Udyam no. missing | ","")&amp;IF(G110="","MSME status not captured | ","")&amp;IF(I110&lt;&gt;"Yes","PAN copy missing | ","")&amp;IF(J110&lt;&gt;"Yes","Bank proof missing | ","")&amp;IF(L110="","Not approved | ",IF(UPPER(TRIM(K110))=UPPER(TRIM(L110)),"Created and approved by same person | ","")),LEN(IF(M110&lt;&gt;"OK","PAN: "&amp;M110&amp;" | ","")&amp;IF(OR(N110="OK",N110="Unregistered"),"","GSTIN: "&amp;N110&amp;" | ")&amp;IF(O110&lt;&gt;"OK","IFSC: "&amp;O110&amp;" | ","")&amp;IF(P110="Yes","Duplicate PAN | ","")&amp;IF(Q110="Yes","Duplicate bank a/c | ","")&amp;IF(AND(OR(G110="Micro",G110="Small",G110="Medium"),H110=""),"Udyam no. missing | ","")&amp;IF(G110="","MSME status not captured | ","")&amp;IF(I110&lt;&gt;"Yes","PAN copy missing | ","")&amp;IF(J110&lt;&gt;"Yes","Bank proof missing | ","")&amp;IF(L110="","Not approved | ",IF(UPPER(TRIM(K110))=UPPER(TRIM(L110)),"Created and approved by same person | ","")))-3)))</f>
        <v/>
      </c>
    </row>
    <row r="111" customFormat="false" ht="15" hidden="false" customHeight="false" outlineLevel="0" collapsed="false">
      <c r="A111" s="19"/>
      <c r="B111" s="19"/>
      <c r="C111" s="19"/>
      <c r="D111" s="19"/>
      <c r="E111" s="19"/>
      <c r="F111" s="19"/>
      <c r="G111" s="19"/>
      <c r="H111" s="19"/>
      <c r="I111" s="19"/>
      <c r="J111" s="19"/>
      <c r="K111" s="19"/>
      <c r="L111" s="19"/>
      <c r="M111" s="10" t="str">
        <f aca="false">IF(C111="","Missing",IF(IFERROR(AND(LEN(UPPER(TRIM(C111)))=10,SUMPRODUCT(--(ABS(CODE(MID(UPPER(TRIM(C111)),{1,2,3,4,5,10},1))-77.5)&lt;=12.5))=6,SUMPRODUCT(--(ABS(CODE(MID(UPPER(TRIM(C111)),{6,7,8,9},1))-52.5)&lt;=4.5))=4),FALSE()),"OK","Bad format"))</f>
        <v>Missing</v>
      </c>
      <c r="N111" s="10" t="str">
        <f aca="false">IF(D111="","Unregistered",IF(LEN(UPPER(TRIM(D111)))&lt;&gt;15,"Bad length",IF(NOT(ISNUMBER(--LEFT(UPPER(TRIM(D111)),2))),"Bad state code",IF(MID(UPPER(TRIM(D111)),3,10)&lt;&gt;UPPER(TRIM(C111)),"PAN mismatch","OK"))))</f>
        <v>Unregistered</v>
      </c>
      <c r="O111" s="10" t="str">
        <f aca="false">IF(E111="","Missing",IF(AND(LEN(UPPER(TRIM(E111)))=11,MID(UPPER(TRIM(E111)),5,1)="0"),"OK","Bad format"))</f>
        <v>Missing</v>
      </c>
      <c r="P111" s="10" t="str">
        <f aca="false">IF(C111="","",IF(COUNTIF($C$9:$C$508,C111)&gt;1,"Yes","No"))</f>
        <v/>
      </c>
      <c r="Q111" s="10" t="str">
        <f aca="false">IF(F111="","",IF(COUNTIF($F$9:$F$508,F111)&gt;1,"Yes","No"))</f>
        <v/>
      </c>
      <c r="R111" s="10" t="str">
        <f aca="false">IF(A111="","",IF(IF(M111&lt;&gt;"OK","PAN: "&amp;M111&amp;" | ","")&amp;IF(OR(N111="OK",N111="Unregistered"),"","GSTIN: "&amp;N111&amp;" | ")&amp;IF(O111&lt;&gt;"OK","IFSC: "&amp;O111&amp;" | ","")&amp;IF(P111="Yes","Duplicate PAN | ","")&amp;IF(Q111="Yes","Duplicate bank a/c | ","")&amp;IF(AND(OR(G111="Micro",G111="Small",G111="Medium"),H111=""),"Udyam no. missing | ","")&amp;IF(G111="","MSME status not captured | ","")&amp;IF(I111&lt;&gt;"Yes","PAN copy missing | ","")&amp;IF(J111&lt;&gt;"Yes","Bank proof missing | ","")&amp;IF(L111="","Not approved | ",IF(UPPER(TRIM(K111))=UPPER(TRIM(L111)),"Created and approved by same person | ",""))="","Ready",LEFT(IF(M111&lt;&gt;"OK","PAN: "&amp;M111&amp;" | ","")&amp;IF(OR(N111="OK",N111="Unregistered"),"","GSTIN: "&amp;N111&amp;" | ")&amp;IF(O111&lt;&gt;"OK","IFSC: "&amp;O111&amp;" | ","")&amp;IF(P111="Yes","Duplicate PAN | ","")&amp;IF(Q111="Yes","Duplicate bank a/c | ","")&amp;IF(AND(OR(G111="Micro",G111="Small",G111="Medium"),H111=""),"Udyam no. missing | ","")&amp;IF(G111="","MSME status not captured | ","")&amp;IF(I111&lt;&gt;"Yes","PAN copy missing | ","")&amp;IF(J111&lt;&gt;"Yes","Bank proof missing | ","")&amp;IF(L111="","Not approved | ",IF(UPPER(TRIM(K111))=UPPER(TRIM(L111)),"Created and approved by same person | ","")),LEN(IF(M111&lt;&gt;"OK","PAN: "&amp;M111&amp;" | ","")&amp;IF(OR(N111="OK",N111="Unregistered"),"","GSTIN: "&amp;N111&amp;" | ")&amp;IF(O111&lt;&gt;"OK","IFSC: "&amp;O111&amp;" | ","")&amp;IF(P111="Yes","Duplicate PAN | ","")&amp;IF(Q111="Yes","Duplicate bank a/c | ","")&amp;IF(AND(OR(G111="Micro",G111="Small",G111="Medium"),H111=""),"Udyam no. missing | ","")&amp;IF(G111="","MSME status not captured | ","")&amp;IF(I111&lt;&gt;"Yes","PAN copy missing | ","")&amp;IF(J111&lt;&gt;"Yes","Bank proof missing | ","")&amp;IF(L111="","Not approved | ",IF(UPPER(TRIM(K111))=UPPER(TRIM(L111)),"Created and approved by same person | ","")))-3)))</f>
        <v/>
      </c>
    </row>
    <row r="112" customFormat="false" ht="15" hidden="false" customHeight="false" outlineLevel="0" collapsed="false">
      <c r="A112" s="19"/>
      <c r="B112" s="19"/>
      <c r="C112" s="19"/>
      <c r="D112" s="19"/>
      <c r="E112" s="19"/>
      <c r="F112" s="19"/>
      <c r="G112" s="19"/>
      <c r="H112" s="19"/>
      <c r="I112" s="19"/>
      <c r="J112" s="19"/>
      <c r="K112" s="19"/>
      <c r="L112" s="19"/>
      <c r="M112" s="10" t="str">
        <f aca="false">IF(C112="","Missing",IF(IFERROR(AND(LEN(UPPER(TRIM(C112)))=10,SUMPRODUCT(--(ABS(CODE(MID(UPPER(TRIM(C112)),{1,2,3,4,5,10},1))-77.5)&lt;=12.5))=6,SUMPRODUCT(--(ABS(CODE(MID(UPPER(TRIM(C112)),{6,7,8,9},1))-52.5)&lt;=4.5))=4),FALSE()),"OK","Bad format"))</f>
        <v>Missing</v>
      </c>
      <c r="N112" s="10" t="str">
        <f aca="false">IF(D112="","Unregistered",IF(LEN(UPPER(TRIM(D112)))&lt;&gt;15,"Bad length",IF(NOT(ISNUMBER(--LEFT(UPPER(TRIM(D112)),2))),"Bad state code",IF(MID(UPPER(TRIM(D112)),3,10)&lt;&gt;UPPER(TRIM(C112)),"PAN mismatch","OK"))))</f>
        <v>Unregistered</v>
      </c>
      <c r="O112" s="10" t="str">
        <f aca="false">IF(E112="","Missing",IF(AND(LEN(UPPER(TRIM(E112)))=11,MID(UPPER(TRIM(E112)),5,1)="0"),"OK","Bad format"))</f>
        <v>Missing</v>
      </c>
      <c r="P112" s="10" t="str">
        <f aca="false">IF(C112="","",IF(COUNTIF($C$9:$C$508,C112)&gt;1,"Yes","No"))</f>
        <v/>
      </c>
      <c r="Q112" s="10" t="str">
        <f aca="false">IF(F112="","",IF(COUNTIF($F$9:$F$508,F112)&gt;1,"Yes","No"))</f>
        <v/>
      </c>
      <c r="R112" s="10" t="str">
        <f aca="false">IF(A112="","",IF(IF(M112&lt;&gt;"OK","PAN: "&amp;M112&amp;" | ","")&amp;IF(OR(N112="OK",N112="Unregistered"),"","GSTIN: "&amp;N112&amp;" | ")&amp;IF(O112&lt;&gt;"OK","IFSC: "&amp;O112&amp;" | ","")&amp;IF(P112="Yes","Duplicate PAN | ","")&amp;IF(Q112="Yes","Duplicate bank a/c | ","")&amp;IF(AND(OR(G112="Micro",G112="Small",G112="Medium"),H112=""),"Udyam no. missing | ","")&amp;IF(G112="","MSME status not captured | ","")&amp;IF(I112&lt;&gt;"Yes","PAN copy missing | ","")&amp;IF(J112&lt;&gt;"Yes","Bank proof missing | ","")&amp;IF(L112="","Not approved | ",IF(UPPER(TRIM(K112))=UPPER(TRIM(L112)),"Created and approved by same person | ",""))="","Ready",LEFT(IF(M112&lt;&gt;"OK","PAN: "&amp;M112&amp;" | ","")&amp;IF(OR(N112="OK",N112="Unregistered"),"","GSTIN: "&amp;N112&amp;" | ")&amp;IF(O112&lt;&gt;"OK","IFSC: "&amp;O112&amp;" | ","")&amp;IF(P112="Yes","Duplicate PAN | ","")&amp;IF(Q112="Yes","Duplicate bank a/c | ","")&amp;IF(AND(OR(G112="Micro",G112="Small",G112="Medium"),H112=""),"Udyam no. missing | ","")&amp;IF(G112="","MSME status not captured | ","")&amp;IF(I112&lt;&gt;"Yes","PAN copy missing | ","")&amp;IF(J112&lt;&gt;"Yes","Bank proof missing | ","")&amp;IF(L112="","Not approved | ",IF(UPPER(TRIM(K112))=UPPER(TRIM(L112)),"Created and approved by same person | ","")),LEN(IF(M112&lt;&gt;"OK","PAN: "&amp;M112&amp;" | ","")&amp;IF(OR(N112="OK",N112="Unregistered"),"","GSTIN: "&amp;N112&amp;" | ")&amp;IF(O112&lt;&gt;"OK","IFSC: "&amp;O112&amp;" | ","")&amp;IF(P112="Yes","Duplicate PAN | ","")&amp;IF(Q112="Yes","Duplicate bank a/c | ","")&amp;IF(AND(OR(G112="Micro",G112="Small",G112="Medium"),H112=""),"Udyam no. missing | ","")&amp;IF(G112="","MSME status not captured | ","")&amp;IF(I112&lt;&gt;"Yes","PAN copy missing | ","")&amp;IF(J112&lt;&gt;"Yes","Bank proof missing | ","")&amp;IF(L112="","Not approved | ",IF(UPPER(TRIM(K112))=UPPER(TRIM(L112)),"Created and approved by same person | ","")))-3)))</f>
        <v/>
      </c>
    </row>
    <row r="113" customFormat="false" ht="15" hidden="false" customHeight="false" outlineLevel="0" collapsed="false">
      <c r="A113" s="19"/>
      <c r="B113" s="19"/>
      <c r="C113" s="19"/>
      <c r="D113" s="19"/>
      <c r="E113" s="19"/>
      <c r="F113" s="19"/>
      <c r="G113" s="19"/>
      <c r="H113" s="19"/>
      <c r="I113" s="19"/>
      <c r="J113" s="19"/>
      <c r="K113" s="19"/>
      <c r="L113" s="19"/>
      <c r="M113" s="10" t="str">
        <f aca="false">IF(C113="","Missing",IF(IFERROR(AND(LEN(UPPER(TRIM(C113)))=10,SUMPRODUCT(--(ABS(CODE(MID(UPPER(TRIM(C113)),{1,2,3,4,5,10},1))-77.5)&lt;=12.5))=6,SUMPRODUCT(--(ABS(CODE(MID(UPPER(TRIM(C113)),{6,7,8,9},1))-52.5)&lt;=4.5))=4),FALSE()),"OK","Bad format"))</f>
        <v>Missing</v>
      </c>
      <c r="N113" s="10" t="str">
        <f aca="false">IF(D113="","Unregistered",IF(LEN(UPPER(TRIM(D113)))&lt;&gt;15,"Bad length",IF(NOT(ISNUMBER(--LEFT(UPPER(TRIM(D113)),2))),"Bad state code",IF(MID(UPPER(TRIM(D113)),3,10)&lt;&gt;UPPER(TRIM(C113)),"PAN mismatch","OK"))))</f>
        <v>Unregistered</v>
      </c>
      <c r="O113" s="10" t="str">
        <f aca="false">IF(E113="","Missing",IF(AND(LEN(UPPER(TRIM(E113)))=11,MID(UPPER(TRIM(E113)),5,1)="0"),"OK","Bad format"))</f>
        <v>Missing</v>
      </c>
      <c r="P113" s="10" t="str">
        <f aca="false">IF(C113="","",IF(COUNTIF($C$9:$C$508,C113)&gt;1,"Yes","No"))</f>
        <v/>
      </c>
      <c r="Q113" s="10" t="str">
        <f aca="false">IF(F113="","",IF(COUNTIF($F$9:$F$508,F113)&gt;1,"Yes","No"))</f>
        <v/>
      </c>
      <c r="R113" s="10" t="str">
        <f aca="false">IF(A113="","",IF(IF(M113&lt;&gt;"OK","PAN: "&amp;M113&amp;" | ","")&amp;IF(OR(N113="OK",N113="Unregistered"),"","GSTIN: "&amp;N113&amp;" | ")&amp;IF(O113&lt;&gt;"OK","IFSC: "&amp;O113&amp;" | ","")&amp;IF(P113="Yes","Duplicate PAN | ","")&amp;IF(Q113="Yes","Duplicate bank a/c | ","")&amp;IF(AND(OR(G113="Micro",G113="Small",G113="Medium"),H113=""),"Udyam no. missing | ","")&amp;IF(G113="","MSME status not captured | ","")&amp;IF(I113&lt;&gt;"Yes","PAN copy missing | ","")&amp;IF(J113&lt;&gt;"Yes","Bank proof missing | ","")&amp;IF(L113="","Not approved | ",IF(UPPER(TRIM(K113))=UPPER(TRIM(L113)),"Created and approved by same person | ",""))="","Ready",LEFT(IF(M113&lt;&gt;"OK","PAN: "&amp;M113&amp;" | ","")&amp;IF(OR(N113="OK",N113="Unregistered"),"","GSTIN: "&amp;N113&amp;" | ")&amp;IF(O113&lt;&gt;"OK","IFSC: "&amp;O113&amp;" | ","")&amp;IF(P113="Yes","Duplicate PAN | ","")&amp;IF(Q113="Yes","Duplicate bank a/c | ","")&amp;IF(AND(OR(G113="Micro",G113="Small",G113="Medium"),H113=""),"Udyam no. missing | ","")&amp;IF(G113="","MSME status not captured | ","")&amp;IF(I113&lt;&gt;"Yes","PAN copy missing | ","")&amp;IF(J113&lt;&gt;"Yes","Bank proof missing | ","")&amp;IF(L113="","Not approved | ",IF(UPPER(TRIM(K113))=UPPER(TRIM(L113)),"Created and approved by same person | ","")),LEN(IF(M113&lt;&gt;"OK","PAN: "&amp;M113&amp;" | ","")&amp;IF(OR(N113="OK",N113="Unregistered"),"","GSTIN: "&amp;N113&amp;" | ")&amp;IF(O113&lt;&gt;"OK","IFSC: "&amp;O113&amp;" | ","")&amp;IF(P113="Yes","Duplicate PAN | ","")&amp;IF(Q113="Yes","Duplicate bank a/c | ","")&amp;IF(AND(OR(G113="Micro",G113="Small",G113="Medium"),H113=""),"Udyam no. missing | ","")&amp;IF(G113="","MSME status not captured | ","")&amp;IF(I113&lt;&gt;"Yes","PAN copy missing | ","")&amp;IF(J113&lt;&gt;"Yes","Bank proof missing | ","")&amp;IF(L113="","Not approved | ",IF(UPPER(TRIM(K113))=UPPER(TRIM(L113)),"Created and approved by same person | ","")))-3)))</f>
        <v/>
      </c>
    </row>
    <row r="114" customFormat="false" ht="15" hidden="false" customHeight="false" outlineLevel="0" collapsed="false">
      <c r="A114" s="19"/>
      <c r="B114" s="19"/>
      <c r="C114" s="19"/>
      <c r="D114" s="19"/>
      <c r="E114" s="19"/>
      <c r="F114" s="19"/>
      <c r="G114" s="19"/>
      <c r="H114" s="19"/>
      <c r="I114" s="19"/>
      <c r="J114" s="19"/>
      <c r="K114" s="19"/>
      <c r="L114" s="19"/>
      <c r="M114" s="10" t="str">
        <f aca="false">IF(C114="","Missing",IF(IFERROR(AND(LEN(UPPER(TRIM(C114)))=10,SUMPRODUCT(--(ABS(CODE(MID(UPPER(TRIM(C114)),{1,2,3,4,5,10},1))-77.5)&lt;=12.5))=6,SUMPRODUCT(--(ABS(CODE(MID(UPPER(TRIM(C114)),{6,7,8,9},1))-52.5)&lt;=4.5))=4),FALSE()),"OK","Bad format"))</f>
        <v>Missing</v>
      </c>
      <c r="N114" s="10" t="str">
        <f aca="false">IF(D114="","Unregistered",IF(LEN(UPPER(TRIM(D114)))&lt;&gt;15,"Bad length",IF(NOT(ISNUMBER(--LEFT(UPPER(TRIM(D114)),2))),"Bad state code",IF(MID(UPPER(TRIM(D114)),3,10)&lt;&gt;UPPER(TRIM(C114)),"PAN mismatch","OK"))))</f>
        <v>Unregistered</v>
      </c>
      <c r="O114" s="10" t="str">
        <f aca="false">IF(E114="","Missing",IF(AND(LEN(UPPER(TRIM(E114)))=11,MID(UPPER(TRIM(E114)),5,1)="0"),"OK","Bad format"))</f>
        <v>Missing</v>
      </c>
      <c r="P114" s="10" t="str">
        <f aca="false">IF(C114="","",IF(COUNTIF($C$9:$C$508,C114)&gt;1,"Yes","No"))</f>
        <v/>
      </c>
      <c r="Q114" s="10" t="str">
        <f aca="false">IF(F114="","",IF(COUNTIF($F$9:$F$508,F114)&gt;1,"Yes","No"))</f>
        <v/>
      </c>
      <c r="R114" s="10" t="str">
        <f aca="false">IF(A114="","",IF(IF(M114&lt;&gt;"OK","PAN: "&amp;M114&amp;" | ","")&amp;IF(OR(N114="OK",N114="Unregistered"),"","GSTIN: "&amp;N114&amp;" | ")&amp;IF(O114&lt;&gt;"OK","IFSC: "&amp;O114&amp;" | ","")&amp;IF(P114="Yes","Duplicate PAN | ","")&amp;IF(Q114="Yes","Duplicate bank a/c | ","")&amp;IF(AND(OR(G114="Micro",G114="Small",G114="Medium"),H114=""),"Udyam no. missing | ","")&amp;IF(G114="","MSME status not captured | ","")&amp;IF(I114&lt;&gt;"Yes","PAN copy missing | ","")&amp;IF(J114&lt;&gt;"Yes","Bank proof missing | ","")&amp;IF(L114="","Not approved | ",IF(UPPER(TRIM(K114))=UPPER(TRIM(L114)),"Created and approved by same person | ",""))="","Ready",LEFT(IF(M114&lt;&gt;"OK","PAN: "&amp;M114&amp;" | ","")&amp;IF(OR(N114="OK",N114="Unregistered"),"","GSTIN: "&amp;N114&amp;" | ")&amp;IF(O114&lt;&gt;"OK","IFSC: "&amp;O114&amp;" | ","")&amp;IF(P114="Yes","Duplicate PAN | ","")&amp;IF(Q114="Yes","Duplicate bank a/c | ","")&amp;IF(AND(OR(G114="Micro",G114="Small",G114="Medium"),H114=""),"Udyam no. missing | ","")&amp;IF(G114="","MSME status not captured | ","")&amp;IF(I114&lt;&gt;"Yes","PAN copy missing | ","")&amp;IF(J114&lt;&gt;"Yes","Bank proof missing | ","")&amp;IF(L114="","Not approved | ",IF(UPPER(TRIM(K114))=UPPER(TRIM(L114)),"Created and approved by same person | ","")),LEN(IF(M114&lt;&gt;"OK","PAN: "&amp;M114&amp;" | ","")&amp;IF(OR(N114="OK",N114="Unregistered"),"","GSTIN: "&amp;N114&amp;" | ")&amp;IF(O114&lt;&gt;"OK","IFSC: "&amp;O114&amp;" | ","")&amp;IF(P114="Yes","Duplicate PAN | ","")&amp;IF(Q114="Yes","Duplicate bank a/c | ","")&amp;IF(AND(OR(G114="Micro",G114="Small",G114="Medium"),H114=""),"Udyam no. missing | ","")&amp;IF(G114="","MSME status not captured | ","")&amp;IF(I114&lt;&gt;"Yes","PAN copy missing | ","")&amp;IF(J114&lt;&gt;"Yes","Bank proof missing | ","")&amp;IF(L114="","Not approved | ",IF(UPPER(TRIM(K114))=UPPER(TRIM(L114)),"Created and approved by same person | ","")))-3)))</f>
        <v/>
      </c>
    </row>
    <row r="115" customFormat="false" ht="15" hidden="false" customHeight="false" outlineLevel="0" collapsed="false">
      <c r="A115" s="19"/>
      <c r="B115" s="19"/>
      <c r="C115" s="19"/>
      <c r="D115" s="19"/>
      <c r="E115" s="19"/>
      <c r="F115" s="19"/>
      <c r="G115" s="19"/>
      <c r="H115" s="19"/>
      <c r="I115" s="19"/>
      <c r="J115" s="19"/>
      <c r="K115" s="19"/>
      <c r="L115" s="19"/>
      <c r="M115" s="10" t="str">
        <f aca="false">IF(C115="","Missing",IF(IFERROR(AND(LEN(UPPER(TRIM(C115)))=10,SUMPRODUCT(--(ABS(CODE(MID(UPPER(TRIM(C115)),{1,2,3,4,5,10},1))-77.5)&lt;=12.5))=6,SUMPRODUCT(--(ABS(CODE(MID(UPPER(TRIM(C115)),{6,7,8,9},1))-52.5)&lt;=4.5))=4),FALSE()),"OK","Bad format"))</f>
        <v>Missing</v>
      </c>
      <c r="N115" s="10" t="str">
        <f aca="false">IF(D115="","Unregistered",IF(LEN(UPPER(TRIM(D115)))&lt;&gt;15,"Bad length",IF(NOT(ISNUMBER(--LEFT(UPPER(TRIM(D115)),2))),"Bad state code",IF(MID(UPPER(TRIM(D115)),3,10)&lt;&gt;UPPER(TRIM(C115)),"PAN mismatch","OK"))))</f>
        <v>Unregistered</v>
      </c>
      <c r="O115" s="10" t="str">
        <f aca="false">IF(E115="","Missing",IF(AND(LEN(UPPER(TRIM(E115)))=11,MID(UPPER(TRIM(E115)),5,1)="0"),"OK","Bad format"))</f>
        <v>Missing</v>
      </c>
      <c r="P115" s="10" t="str">
        <f aca="false">IF(C115="","",IF(COUNTIF($C$9:$C$508,C115)&gt;1,"Yes","No"))</f>
        <v/>
      </c>
      <c r="Q115" s="10" t="str">
        <f aca="false">IF(F115="","",IF(COUNTIF($F$9:$F$508,F115)&gt;1,"Yes","No"))</f>
        <v/>
      </c>
      <c r="R115" s="10" t="str">
        <f aca="false">IF(A115="","",IF(IF(M115&lt;&gt;"OK","PAN: "&amp;M115&amp;" | ","")&amp;IF(OR(N115="OK",N115="Unregistered"),"","GSTIN: "&amp;N115&amp;" | ")&amp;IF(O115&lt;&gt;"OK","IFSC: "&amp;O115&amp;" | ","")&amp;IF(P115="Yes","Duplicate PAN | ","")&amp;IF(Q115="Yes","Duplicate bank a/c | ","")&amp;IF(AND(OR(G115="Micro",G115="Small",G115="Medium"),H115=""),"Udyam no. missing | ","")&amp;IF(G115="","MSME status not captured | ","")&amp;IF(I115&lt;&gt;"Yes","PAN copy missing | ","")&amp;IF(J115&lt;&gt;"Yes","Bank proof missing | ","")&amp;IF(L115="","Not approved | ",IF(UPPER(TRIM(K115))=UPPER(TRIM(L115)),"Created and approved by same person | ",""))="","Ready",LEFT(IF(M115&lt;&gt;"OK","PAN: "&amp;M115&amp;" | ","")&amp;IF(OR(N115="OK",N115="Unregistered"),"","GSTIN: "&amp;N115&amp;" | ")&amp;IF(O115&lt;&gt;"OK","IFSC: "&amp;O115&amp;" | ","")&amp;IF(P115="Yes","Duplicate PAN | ","")&amp;IF(Q115="Yes","Duplicate bank a/c | ","")&amp;IF(AND(OR(G115="Micro",G115="Small",G115="Medium"),H115=""),"Udyam no. missing | ","")&amp;IF(G115="","MSME status not captured | ","")&amp;IF(I115&lt;&gt;"Yes","PAN copy missing | ","")&amp;IF(J115&lt;&gt;"Yes","Bank proof missing | ","")&amp;IF(L115="","Not approved | ",IF(UPPER(TRIM(K115))=UPPER(TRIM(L115)),"Created and approved by same person | ","")),LEN(IF(M115&lt;&gt;"OK","PAN: "&amp;M115&amp;" | ","")&amp;IF(OR(N115="OK",N115="Unregistered"),"","GSTIN: "&amp;N115&amp;" | ")&amp;IF(O115&lt;&gt;"OK","IFSC: "&amp;O115&amp;" | ","")&amp;IF(P115="Yes","Duplicate PAN | ","")&amp;IF(Q115="Yes","Duplicate bank a/c | ","")&amp;IF(AND(OR(G115="Micro",G115="Small",G115="Medium"),H115=""),"Udyam no. missing | ","")&amp;IF(G115="","MSME status not captured | ","")&amp;IF(I115&lt;&gt;"Yes","PAN copy missing | ","")&amp;IF(J115&lt;&gt;"Yes","Bank proof missing | ","")&amp;IF(L115="","Not approved | ",IF(UPPER(TRIM(K115))=UPPER(TRIM(L115)),"Created and approved by same person | ","")))-3)))</f>
        <v/>
      </c>
    </row>
    <row r="116" customFormat="false" ht="15" hidden="false" customHeight="false" outlineLevel="0" collapsed="false">
      <c r="A116" s="19"/>
      <c r="B116" s="19"/>
      <c r="C116" s="19"/>
      <c r="D116" s="19"/>
      <c r="E116" s="19"/>
      <c r="F116" s="19"/>
      <c r="G116" s="19"/>
      <c r="H116" s="19"/>
      <c r="I116" s="19"/>
      <c r="J116" s="19"/>
      <c r="K116" s="19"/>
      <c r="L116" s="19"/>
      <c r="M116" s="10" t="str">
        <f aca="false">IF(C116="","Missing",IF(IFERROR(AND(LEN(UPPER(TRIM(C116)))=10,SUMPRODUCT(--(ABS(CODE(MID(UPPER(TRIM(C116)),{1,2,3,4,5,10},1))-77.5)&lt;=12.5))=6,SUMPRODUCT(--(ABS(CODE(MID(UPPER(TRIM(C116)),{6,7,8,9},1))-52.5)&lt;=4.5))=4),FALSE()),"OK","Bad format"))</f>
        <v>Missing</v>
      </c>
      <c r="N116" s="10" t="str">
        <f aca="false">IF(D116="","Unregistered",IF(LEN(UPPER(TRIM(D116)))&lt;&gt;15,"Bad length",IF(NOT(ISNUMBER(--LEFT(UPPER(TRIM(D116)),2))),"Bad state code",IF(MID(UPPER(TRIM(D116)),3,10)&lt;&gt;UPPER(TRIM(C116)),"PAN mismatch","OK"))))</f>
        <v>Unregistered</v>
      </c>
      <c r="O116" s="10" t="str">
        <f aca="false">IF(E116="","Missing",IF(AND(LEN(UPPER(TRIM(E116)))=11,MID(UPPER(TRIM(E116)),5,1)="0"),"OK","Bad format"))</f>
        <v>Missing</v>
      </c>
      <c r="P116" s="10" t="str">
        <f aca="false">IF(C116="","",IF(COUNTIF($C$9:$C$508,C116)&gt;1,"Yes","No"))</f>
        <v/>
      </c>
      <c r="Q116" s="10" t="str">
        <f aca="false">IF(F116="","",IF(COUNTIF($F$9:$F$508,F116)&gt;1,"Yes","No"))</f>
        <v/>
      </c>
      <c r="R116" s="10" t="str">
        <f aca="false">IF(A116="","",IF(IF(M116&lt;&gt;"OK","PAN: "&amp;M116&amp;" | ","")&amp;IF(OR(N116="OK",N116="Unregistered"),"","GSTIN: "&amp;N116&amp;" | ")&amp;IF(O116&lt;&gt;"OK","IFSC: "&amp;O116&amp;" | ","")&amp;IF(P116="Yes","Duplicate PAN | ","")&amp;IF(Q116="Yes","Duplicate bank a/c | ","")&amp;IF(AND(OR(G116="Micro",G116="Small",G116="Medium"),H116=""),"Udyam no. missing | ","")&amp;IF(G116="","MSME status not captured | ","")&amp;IF(I116&lt;&gt;"Yes","PAN copy missing | ","")&amp;IF(J116&lt;&gt;"Yes","Bank proof missing | ","")&amp;IF(L116="","Not approved | ",IF(UPPER(TRIM(K116))=UPPER(TRIM(L116)),"Created and approved by same person | ",""))="","Ready",LEFT(IF(M116&lt;&gt;"OK","PAN: "&amp;M116&amp;" | ","")&amp;IF(OR(N116="OK",N116="Unregistered"),"","GSTIN: "&amp;N116&amp;" | ")&amp;IF(O116&lt;&gt;"OK","IFSC: "&amp;O116&amp;" | ","")&amp;IF(P116="Yes","Duplicate PAN | ","")&amp;IF(Q116="Yes","Duplicate bank a/c | ","")&amp;IF(AND(OR(G116="Micro",G116="Small",G116="Medium"),H116=""),"Udyam no. missing | ","")&amp;IF(G116="","MSME status not captured | ","")&amp;IF(I116&lt;&gt;"Yes","PAN copy missing | ","")&amp;IF(J116&lt;&gt;"Yes","Bank proof missing | ","")&amp;IF(L116="","Not approved | ",IF(UPPER(TRIM(K116))=UPPER(TRIM(L116)),"Created and approved by same person | ","")),LEN(IF(M116&lt;&gt;"OK","PAN: "&amp;M116&amp;" | ","")&amp;IF(OR(N116="OK",N116="Unregistered"),"","GSTIN: "&amp;N116&amp;" | ")&amp;IF(O116&lt;&gt;"OK","IFSC: "&amp;O116&amp;" | ","")&amp;IF(P116="Yes","Duplicate PAN | ","")&amp;IF(Q116="Yes","Duplicate bank a/c | ","")&amp;IF(AND(OR(G116="Micro",G116="Small",G116="Medium"),H116=""),"Udyam no. missing | ","")&amp;IF(G116="","MSME status not captured | ","")&amp;IF(I116&lt;&gt;"Yes","PAN copy missing | ","")&amp;IF(J116&lt;&gt;"Yes","Bank proof missing | ","")&amp;IF(L116="","Not approved | ",IF(UPPER(TRIM(K116))=UPPER(TRIM(L116)),"Created and approved by same person | ","")))-3)))</f>
        <v/>
      </c>
    </row>
    <row r="117" customFormat="false" ht="15" hidden="false" customHeight="false" outlineLevel="0" collapsed="false">
      <c r="A117" s="19"/>
      <c r="B117" s="19"/>
      <c r="C117" s="19"/>
      <c r="D117" s="19"/>
      <c r="E117" s="19"/>
      <c r="F117" s="19"/>
      <c r="G117" s="19"/>
      <c r="H117" s="19"/>
      <c r="I117" s="19"/>
      <c r="J117" s="19"/>
      <c r="K117" s="19"/>
      <c r="L117" s="19"/>
      <c r="M117" s="10" t="str">
        <f aca="false">IF(C117="","Missing",IF(IFERROR(AND(LEN(UPPER(TRIM(C117)))=10,SUMPRODUCT(--(ABS(CODE(MID(UPPER(TRIM(C117)),{1,2,3,4,5,10},1))-77.5)&lt;=12.5))=6,SUMPRODUCT(--(ABS(CODE(MID(UPPER(TRIM(C117)),{6,7,8,9},1))-52.5)&lt;=4.5))=4),FALSE()),"OK","Bad format"))</f>
        <v>Missing</v>
      </c>
      <c r="N117" s="10" t="str">
        <f aca="false">IF(D117="","Unregistered",IF(LEN(UPPER(TRIM(D117)))&lt;&gt;15,"Bad length",IF(NOT(ISNUMBER(--LEFT(UPPER(TRIM(D117)),2))),"Bad state code",IF(MID(UPPER(TRIM(D117)),3,10)&lt;&gt;UPPER(TRIM(C117)),"PAN mismatch","OK"))))</f>
        <v>Unregistered</v>
      </c>
      <c r="O117" s="10" t="str">
        <f aca="false">IF(E117="","Missing",IF(AND(LEN(UPPER(TRIM(E117)))=11,MID(UPPER(TRIM(E117)),5,1)="0"),"OK","Bad format"))</f>
        <v>Missing</v>
      </c>
      <c r="P117" s="10" t="str">
        <f aca="false">IF(C117="","",IF(COUNTIF($C$9:$C$508,C117)&gt;1,"Yes","No"))</f>
        <v/>
      </c>
      <c r="Q117" s="10" t="str">
        <f aca="false">IF(F117="","",IF(COUNTIF($F$9:$F$508,F117)&gt;1,"Yes","No"))</f>
        <v/>
      </c>
      <c r="R117" s="10" t="str">
        <f aca="false">IF(A117="","",IF(IF(M117&lt;&gt;"OK","PAN: "&amp;M117&amp;" | ","")&amp;IF(OR(N117="OK",N117="Unregistered"),"","GSTIN: "&amp;N117&amp;" | ")&amp;IF(O117&lt;&gt;"OK","IFSC: "&amp;O117&amp;" | ","")&amp;IF(P117="Yes","Duplicate PAN | ","")&amp;IF(Q117="Yes","Duplicate bank a/c | ","")&amp;IF(AND(OR(G117="Micro",G117="Small",G117="Medium"),H117=""),"Udyam no. missing | ","")&amp;IF(G117="","MSME status not captured | ","")&amp;IF(I117&lt;&gt;"Yes","PAN copy missing | ","")&amp;IF(J117&lt;&gt;"Yes","Bank proof missing | ","")&amp;IF(L117="","Not approved | ",IF(UPPER(TRIM(K117))=UPPER(TRIM(L117)),"Created and approved by same person | ",""))="","Ready",LEFT(IF(M117&lt;&gt;"OK","PAN: "&amp;M117&amp;" | ","")&amp;IF(OR(N117="OK",N117="Unregistered"),"","GSTIN: "&amp;N117&amp;" | ")&amp;IF(O117&lt;&gt;"OK","IFSC: "&amp;O117&amp;" | ","")&amp;IF(P117="Yes","Duplicate PAN | ","")&amp;IF(Q117="Yes","Duplicate bank a/c | ","")&amp;IF(AND(OR(G117="Micro",G117="Small",G117="Medium"),H117=""),"Udyam no. missing | ","")&amp;IF(G117="","MSME status not captured | ","")&amp;IF(I117&lt;&gt;"Yes","PAN copy missing | ","")&amp;IF(J117&lt;&gt;"Yes","Bank proof missing | ","")&amp;IF(L117="","Not approved | ",IF(UPPER(TRIM(K117))=UPPER(TRIM(L117)),"Created and approved by same person | ","")),LEN(IF(M117&lt;&gt;"OK","PAN: "&amp;M117&amp;" | ","")&amp;IF(OR(N117="OK",N117="Unregistered"),"","GSTIN: "&amp;N117&amp;" | ")&amp;IF(O117&lt;&gt;"OK","IFSC: "&amp;O117&amp;" | ","")&amp;IF(P117="Yes","Duplicate PAN | ","")&amp;IF(Q117="Yes","Duplicate bank a/c | ","")&amp;IF(AND(OR(G117="Micro",G117="Small",G117="Medium"),H117=""),"Udyam no. missing | ","")&amp;IF(G117="","MSME status not captured | ","")&amp;IF(I117&lt;&gt;"Yes","PAN copy missing | ","")&amp;IF(J117&lt;&gt;"Yes","Bank proof missing | ","")&amp;IF(L117="","Not approved | ",IF(UPPER(TRIM(K117))=UPPER(TRIM(L117)),"Created and approved by same person | ","")))-3)))</f>
        <v/>
      </c>
    </row>
    <row r="118" customFormat="false" ht="15" hidden="false" customHeight="false" outlineLevel="0" collapsed="false">
      <c r="A118" s="19"/>
      <c r="B118" s="19"/>
      <c r="C118" s="19"/>
      <c r="D118" s="19"/>
      <c r="E118" s="19"/>
      <c r="F118" s="19"/>
      <c r="G118" s="19"/>
      <c r="H118" s="19"/>
      <c r="I118" s="19"/>
      <c r="J118" s="19"/>
      <c r="K118" s="19"/>
      <c r="L118" s="19"/>
      <c r="M118" s="10" t="str">
        <f aca="false">IF(C118="","Missing",IF(IFERROR(AND(LEN(UPPER(TRIM(C118)))=10,SUMPRODUCT(--(ABS(CODE(MID(UPPER(TRIM(C118)),{1,2,3,4,5,10},1))-77.5)&lt;=12.5))=6,SUMPRODUCT(--(ABS(CODE(MID(UPPER(TRIM(C118)),{6,7,8,9},1))-52.5)&lt;=4.5))=4),FALSE()),"OK","Bad format"))</f>
        <v>Missing</v>
      </c>
      <c r="N118" s="10" t="str">
        <f aca="false">IF(D118="","Unregistered",IF(LEN(UPPER(TRIM(D118)))&lt;&gt;15,"Bad length",IF(NOT(ISNUMBER(--LEFT(UPPER(TRIM(D118)),2))),"Bad state code",IF(MID(UPPER(TRIM(D118)),3,10)&lt;&gt;UPPER(TRIM(C118)),"PAN mismatch","OK"))))</f>
        <v>Unregistered</v>
      </c>
      <c r="O118" s="10" t="str">
        <f aca="false">IF(E118="","Missing",IF(AND(LEN(UPPER(TRIM(E118)))=11,MID(UPPER(TRIM(E118)),5,1)="0"),"OK","Bad format"))</f>
        <v>Missing</v>
      </c>
      <c r="P118" s="10" t="str">
        <f aca="false">IF(C118="","",IF(COUNTIF($C$9:$C$508,C118)&gt;1,"Yes","No"))</f>
        <v/>
      </c>
      <c r="Q118" s="10" t="str">
        <f aca="false">IF(F118="","",IF(COUNTIF($F$9:$F$508,F118)&gt;1,"Yes","No"))</f>
        <v/>
      </c>
      <c r="R118" s="10" t="str">
        <f aca="false">IF(A118="","",IF(IF(M118&lt;&gt;"OK","PAN: "&amp;M118&amp;" | ","")&amp;IF(OR(N118="OK",N118="Unregistered"),"","GSTIN: "&amp;N118&amp;" | ")&amp;IF(O118&lt;&gt;"OK","IFSC: "&amp;O118&amp;" | ","")&amp;IF(P118="Yes","Duplicate PAN | ","")&amp;IF(Q118="Yes","Duplicate bank a/c | ","")&amp;IF(AND(OR(G118="Micro",G118="Small",G118="Medium"),H118=""),"Udyam no. missing | ","")&amp;IF(G118="","MSME status not captured | ","")&amp;IF(I118&lt;&gt;"Yes","PAN copy missing | ","")&amp;IF(J118&lt;&gt;"Yes","Bank proof missing | ","")&amp;IF(L118="","Not approved | ",IF(UPPER(TRIM(K118))=UPPER(TRIM(L118)),"Created and approved by same person | ",""))="","Ready",LEFT(IF(M118&lt;&gt;"OK","PAN: "&amp;M118&amp;" | ","")&amp;IF(OR(N118="OK",N118="Unregistered"),"","GSTIN: "&amp;N118&amp;" | ")&amp;IF(O118&lt;&gt;"OK","IFSC: "&amp;O118&amp;" | ","")&amp;IF(P118="Yes","Duplicate PAN | ","")&amp;IF(Q118="Yes","Duplicate bank a/c | ","")&amp;IF(AND(OR(G118="Micro",G118="Small",G118="Medium"),H118=""),"Udyam no. missing | ","")&amp;IF(G118="","MSME status not captured | ","")&amp;IF(I118&lt;&gt;"Yes","PAN copy missing | ","")&amp;IF(J118&lt;&gt;"Yes","Bank proof missing | ","")&amp;IF(L118="","Not approved | ",IF(UPPER(TRIM(K118))=UPPER(TRIM(L118)),"Created and approved by same person | ","")),LEN(IF(M118&lt;&gt;"OK","PAN: "&amp;M118&amp;" | ","")&amp;IF(OR(N118="OK",N118="Unregistered"),"","GSTIN: "&amp;N118&amp;" | ")&amp;IF(O118&lt;&gt;"OK","IFSC: "&amp;O118&amp;" | ","")&amp;IF(P118="Yes","Duplicate PAN | ","")&amp;IF(Q118="Yes","Duplicate bank a/c | ","")&amp;IF(AND(OR(G118="Micro",G118="Small",G118="Medium"),H118=""),"Udyam no. missing | ","")&amp;IF(G118="","MSME status not captured | ","")&amp;IF(I118&lt;&gt;"Yes","PAN copy missing | ","")&amp;IF(J118&lt;&gt;"Yes","Bank proof missing | ","")&amp;IF(L118="","Not approved | ",IF(UPPER(TRIM(K118))=UPPER(TRIM(L118)),"Created and approved by same person | ","")))-3)))</f>
        <v/>
      </c>
    </row>
    <row r="119" customFormat="false" ht="15" hidden="false" customHeight="false" outlineLevel="0" collapsed="false">
      <c r="A119" s="19"/>
      <c r="B119" s="19"/>
      <c r="C119" s="19"/>
      <c r="D119" s="19"/>
      <c r="E119" s="19"/>
      <c r="F119" s="19"/>
      <c r="G119" s="19"/>
      <c r="H119" s="19"/>
      <c r="I119" s="19"/>
      <c r="J119" s="19"/>
      <c r="K119" s="19"/>
      <c r="L119" s="19"/>
      <c r="M119" s="10" t="str">
        <f aca="false">IF(C119="","Missing",IF(IFERROR(AND(LEN(UPPER(TRIM(C119)))=10,SUMPRODUCT(--(ABS(CODE(MID(UPPER(TRIM(C119)),{1,2,3,4,5,10},1))-77.5)&lt;=12.5))=6,SUMPRODUCT(--(ABS(CODE(MID(UPPER(TRIM(C119)),{6,7,8,9},1))-52.5)&lt;=4.5))=4),FALSE()),"OK","Bad format"))</f>
        <v>Missing</v>
      </c>
      <c r="N119" s="10" t="str">
        <f aca="false">IF(D119="","Unregistered",IF(LEN(UPPER(TRIM(D119)))&lt;&gt;15,"Bad length",IF(NOT(ISNUMBER(--LEFT(UPPER(TRIM(D119)),2))),"Bad state code",IF(MID(UPPER(TRIM(D119)),3,10)&lt;&gt;UPPER(TRIM(C119)),"PAN mismatch","OK"))))</f>
        <v>Unregistered</v>
      </c>
      <c r="O119" s="10" t="str">
        <f aca="false">IF(E119="","Missing",IF(AND(LEN(UPPER(TRIM(E119)))=11,MID(UPPER(TRIM(E119)),5,1)="0"),"OK","Bad format"))</f>
        <v>Missing</v>
      </c>
      <c r="P119" s="10" t="str">
        <f aca="false">IF(C119="","",IF(COUNTIF($C$9:$C$508,C119)&gt;1,"Yes","No"))</f>
        <v/>
      </c>
      <c r="Q119" s="10" t="str">
        <f aca="false">IF(F119="","",IF(COUNTIF($F$9:$F$508,F119)&gt;1,"Yes","No"))</f>
        <v/>
      </c>
      <c r="R119" s="10" t="str">
        <f aca="false">IF(A119="","",IF(IF(M119&lt;&gt;"OK","PAN: "&amp;M119&amp;" | ","")&amp;IF(OR(N119="OK",N119="Unregistered"),"","GSTIN: "&amp;N119&amp;" | ")&amp;IF(O119&lt;&gt;"OK","IFSC: "&amp;O119&amp;" | ","")&amp;IF(P119="Yes","Duplicate PAN | ","")&amp;IF(Q119="Yes","Duplicate bank a/c | ","")&amp;IF(AND(OR(G119="Micro",G119="Small",G119="Medium"),H119=""),"Udyam no. missing | ","")&amp;IF(G119="","MSME status not captured | ","")&amp;IF(I119&lt;&gt;"Yes","PAN copy missing | ","")&amp;IF(J119&lt;&gt;"Yes","Bank proof missing | ","")&amp;IF(L119="","Not approved | ",IF(UPPER(TRIM(K119))=UPPER(TRIM(L119)),"Created and approved by same person | ",""))="","Ready",LEFT(IF(M119&lt;&gt;"OK","PAN: "&amp;M119&amp;" | ","")&amp;IF(OR(N119="OK",N119="Unregistered"),"","GSTIN: "&amp;N119&amp;" | ")&amp;IF(O119&lt;&gt;"OK","IFSC: "&amp;O119&amp;" | ","")&amp;IF(P119="Yes","Duplicate PAN | ","")&amp;IF(Q119="Yes","Duplicate bank a/c | ","")&amp;IF(AND(OR(G119="Micro",G119="Small",G119="Medium"),H119=""),"Udyam no. missing | ","")&amp;IF(G119="","MSME status not captured | ","")&amp;IF(I119&lt;&gt;"Yes","PAN copy missing | ","")&amp;IF(J119&lt;&gt;"Yes","Bank proof missing | ","")&amp;IF(L119="","Not approved | ",IF(UPPER(TRIM(K119))=UPPER(TRIM(L119)),"Created and approved by same person | ","")),LEN(IF(M119&lt;&gt;"OK","PAN: "&amp;M119&amp;" | ","")&amp;IF(OR(N119="OK",N119="Unregistered"),"","GSTIN: "&amp;N119&amp;" | ")&amp;IF(O119&lt;&gt;"OK","IFSC: "&amp;O119&amp;" | ","")&amp;IF(P119="Yes","Duplicate PAN | ","")&amp;IF(Q119="Yes","Duplicate bank a/c | ","")&amp;IF(AND(OR(G119="Micro",G119="Small",G119="Medium"),H119=""),"Udyam no. missing | ","")&amp;IF(G119="","MSME status not captured | ","")&amp;IF(I119&lt;&gt;"Yes","PAN copy missing | ","")&amp;IF(J119&lt;&gt;"Yes","Bank proof missing | ","")&amp;IF(L119="","Not approved | ",IF(UPPER(TRIM(K119))=UPPER(TRIM(L119)),"Created and approved by same person | ","")))-3)))</f>
        <v/>
      </c>
    </row>
    <row r="120" customFormat="false" ht="15" hidden="false" customHeight="false" outlineLevel="0" collapsed="false">
      <c r="A120" s="19"/>
      <c r="B120" s="19"/>
      <c r="C120" s="19"/>
      <c r="D120" s="19"/>
      <c r="E120" s="19"/>
      <c r="F120" s="19"/>
      <c r="G120" s="19"/>
      <c r="H120" s="19"/>
      <c r="I120" s="19"/>
      <c r="J120" s="19"/>
      <c r="K120" s="19"/>
      <c r="L120" s="19"/>
      <c r="M120" s="10" t="str">
        <f aca="false">IF(C120="","Missing",IF(IFERROR(AND(LEN(UPPER(TRIM(C120)))=10,SUMPRODUCT(--(ABS(CODE(MID(UPPER(TRIM(C120)),{1,2,3,4,5,10},1))-77.5)&lt;=12.5))=6,SUMPRODUCT(--(ABS(CODE(MID(UPPER(TRIM(C120)),{6,7,8,9},1))-52.5)&lt;=4.5))=4),FALSE()),"OK","Bad format"))</f>
        <v>Missing</v>
      </c>
      <c r="N120" s="10" t="str">
        <f aca="false">IF(D120="","Unregistered",IF(LEN(UPPER(TRIM(D120)))&lt;&gt;15,"Bad length",IF(NOT(ISNUMBER(--LEFT(UPPER(TRIM(D120)),2))),"Bad state code",IF(MID(UPPER(TRIM(D120)),3,10)&lt;&gt;UPPER(TRIM(C120)),"PAN mismatch","OK"))))</f>
        <v>Unregistered</v>
      </c>
      <c r="O120" s="10" t="str">
        <f aca="false">IF(E120="","Missing",IF(AND(LEN(UPPER(TRIM(E120)))=11,MID(UPPER(TRIM(E120)),5,1)="0"),"OK","Bad format"))</f>
        <v>Missing</v>
      </c>
      <c r="P120" s="10" t="str">
        <f aca="false">IF(C120="","",IF(COUNTIF($C$9:$C$508,C120)&gt;1,"Yes","No"))</f>
        <v/>
      </c>
      <c r="Q120" s="10" t="str">
        <f aca="false">IF(F120="","",IF(COUNTIF($F$9:$F$508,F120)&gt;1,"Yes","No"))</f>
        <v/>
      </c>
      <c r="R120" s="10" t="str">
        <f aca="false">IF(A120="","",IF(IF(M120&lt;&gt;"OK","PAN: "&amp;M120&amp;" | ","")&amp;IF(OR(N120="OK",N120="Unregistered"),"","GSTIN: "&amp;N120&amp;" | ")&amp;IF(O120&lt;&gt;"OK","IFSC: "&amp;O120&amp;" | ","")&amp;IF(P120="Yes","Duplicate PAN | ","")&amp;IF(Q120="Yes","Duplicate bank a/c | ","")&amp;IF(AND(OR(G120="Micro",G120="Small",G120="Medium"),H120=""),"Udyam no. missing | ","")&amp;IF(G120="","MSME status not captured | ","")&amp;IF(I120&lt;&gt;"Yes","PAN copy missing | ","")&amp;IF(J120&lt;&gt;"Yes","Bank proof missing | ","")&amp;IF(L120="","Not approved | ",IF(UPPER(TRIM(K120))=UPPER(TRIM(L120)),"Created and approved by same person | ",""))="","Ready",LEFT(IF(M120&lt;&gt;"OK","PAN: "&amp;M120&amp;" | ","")&amp;IF(OR(N120="OK",N120="Unregistered"),"","GSTIN: "&amp;N120&amp;" | ")&amp;IF(O120&lt;&gt;"OK","IFSC: "&amp;O120&amp;" | ","")&amp;IF(P120="Yes","Duplicate PAN | ","")&amp;IF(Q120="Yes","Duplicate bank a/c | ","")&amp;IF(AND(OR(G120="Micro",G120="Small",G120="Medium"),H120=""),"Udyam no. missing | ","")&amp;IF(G120="","MSME status not captured | ","")&amp;IF(I120&lt;&gt;"Yes","PAN copy missing | ","")&amp;IF(J120&lt;&gt;"Yes","Bank proof missing | ","")&amp;IF(L120="","Not approved | ",IF(UPPER(TRIM(K120))=UPPER(TRIM(L120)),"Created and approved by same person | ","")),LEN(IF(M120&lt;&gt;"OK","PAN: "&amp;M120&amp;" | ","")&amp;IF(OR(N120="OK",N120="Unregistered"),"","GSTIN: "&amp;N120&amp;" | ")&amp;IF(O120&lt;&gt;"OK","IFSC: "&amp;O120&amp;" | ","")&amp;IF(P120="Yes","Duplicate PAN | ","")&amp;IF(Q120="Yes","Duplicate bank a/c | ","")&amp;IF(AND(OR(G120="Micro",G120="Small",G120="Medium"),H120=""),"Udyam no. missing | ","")&amp;IF(G120="","MSME status not captured | ","")&amp;IF(I120&lt;&gt;"Yes","PAN copy missing | ","")&amp;IF(J120&lt;&gt;"Yes","Bank proof missing | ","")&amp;IF(L120="","Not approved | ",IF(UPPER(TRIM(K120))=UPPER(TRIM(L120)),"Created and approved by same person | ","")))-3)))</f>
        <v/>
      </c>
    </row>
    <row r="121" customFormat="false" ht="15" hidden="false" customHeight="false" outlineLevel="0" collapsed="false">
      <c r="A121" s="19"/>
      <c r="B121" s="19"/>
      <c r="C121" s="19"/>
      <c r="D121" s="19"/>
      <c r="E121" s="19"/>
      <c r="F121" s="19"/>
      <c r="G121" s="19"/>
      <c r="H121" s="19"/>
      <c r="I121" s="19"/>
      <c r="J121" s="19"/>
      <c r="K121" s="19"/>
      <c r="L121" s="19"/>
      <c r="M121" s="10" t="str">
        <f aca="false">IF(C121="","Missing",IF(IFERROR(AND(LEN(UPPER(TRIM(C121)))=10,SUMPRODUCT(--(ABS(CODE(MID(UPPER(TRIM(C121)),{1,2,3,4,5,10},1))-77.5)&lt;=12.5))=6,SUMPRODUCT(--(ABS(CODE(MID(UPPER(TRIM(C121)),{6,7,8,9},1))-52.5)&lt;=4.5))=4),FALSE()),"OK","Bad format"))</f>
        <v>Missing</v>
      </c>
      <c r="N121" s="10" t="str">
        <f aca="false">IF(D121="","Unregistered",IF(LEN(UPPER(TRIM(D121)))&lt;&gt;15,"Bad length",IF(NOT(ISNUMBER(--LEFT(UPPER(TRIM(D121)),2))),"Bad state code",IF(MID(UPPER(TRIM(D121)),3,10)&lt;&gt;UPPER(TRIM(C121)),"PAN mismatch","OK"))))</f>
        <v>Unregistered</v>
      </c>
      <c r="O121" s="10" t="str">
        <f aca="false">IF(E121="","Missing",IF(AND(LEN(UPPER(TRIM(E121)))=11,MID(UPPER(TRIM(E121)),5,1)="0"),"OK","Bad format"))</f>
        <v>Missing</v>
      </c>
      <c r="P121" s="10" t="str">
        <f aca="false">IF(C121="","",IF(COUNTIF($C$9:$C$508,C121)&gt;1,"Yes","No"))</f>
        <v/>
      </c>
      <c r="Q121" s="10" t="str">
        <f aca="false">IF(F121="","",IF(COUNTIF($F$9:$F$508,F121)&gt;1,"Yes","No"))</f>
        <v/>
      </c>
      <c r="R121" s="10" t="str">
        <f aca="false">IF(A121="","",IF(IF(M121&lt;&gt;"OK","PAN: "&amp;M121&amp;" | ","")&amp;IF(OR(N121="OK",N121="Unregistered"),"","GSTIN: "&amp;N121&amp;" | ")&amp;IF(O121&lt;&gt;"OK","IFSC: "&amp;O121&amp;" | ","")&amp;IF(P121="Yes","Duplicate PAN | ","")&amp;IF(Q121="Yes","Duplicate bank a/c | ","")&amp;IF(AND(OR(G121="Micro",G121="Small",G121="Medium"),H121=""),"Udyam no. missing | ","")&amp;IF(G121="","MSME status not captured | ","")&amp;IF(I121&lt;&gt;"Yes","PAN copy missing | ","")&amp;IF(J121&lt;&gt;"Yes","Bank proof missing | ","")&amp;IF(L121="","Not approved | ",IF(UPPER(TRIM(K121))=UPPER(TRIM(L121)),"Created and approved by same person | ",""))="","Ready",LEFT(IF(M121&lt;&gt;"OK","PAN: "&amp;M121&amp;" | ","")&amp;IF(OR(N121="OK",N121="Unregistered"),"","GSTIN: "&amp;N121&amp;" | ")&amp;IF(O121&lt;&gt;"OK","IFSC: "&amp;O121&amp;" | ","")&amp;IF(P121="Yes","Duplicate PAN | ","")&amp;IF(Q121="Yes","Duplicate bank a/c | ","")&amp;IF(AND(OR(G121="Micro",G121="Small",G121="Medium"),H121=""),"Udyam no. missing | ","")&amp;IF(G121="","MSME status not captured | ","")&amp;IF(I121&lt;&gt;"Yes","PAN copy missing | ","")&amp;IF(J121&lt;&gt;"Yes","Bank proof missing | ","")&amp;IF(L121="","Not approved | ",IF(UPPER(TRIM(K121))=UPPER(TRIM(L121)),"Created and approved by same person | ","")),LEN(IF(M121&lt;&gt;"OK","PAN: "&amp;M121&amp;" | ","")&amp;IF(OR(N121="OK",N121="Unregistered"),"","GSTIN: "&amp;N121&amp;" | ")&amp;IF(O121&lt;&gt;"OK","IFSC: "&amp;O121&amp;" | ","")&amp;IF(P121="Yes","Duplicate PAN | ","")&amp;IF(Q121="Yes","Duplicate bank a/c | ","")&amp;IF(AND(OR(G121="Micro",G121="Small",G121="Medium"),H121=""),"Udyam no. missing | ","")&amp;IF(G121="","MSME status not captured | ","")&amp;IF(I121&lt;&gt;"Yes","PAN copy missing | ","")&amp;IF(J121&lt;&gt;"Yes","Bank proof missing | ","")&amp;IF(L121="","Not approved | ",IF(UPPER(TRIM(K121))=UPPER(TRIM(L121)),"Created and approved by same person | ","")))-3)))</f>
        <v/>
      </c>
    </row>
    <row r="122" customFormat="false" ht="15" hidden="false" customHeight="false" outlineLevel="0" collapsed="false">
      <c r="A122" s="19"/>
      <c r="B122" s="19"/>
      <c r="C122" s="19"/>
      <c r="D122" s="19"/>
      <c r="E122" s="19"/>
      <c r="F122" s="19"/>
      <c r="G122" s="19"/>
      <c r="H122" s="19"/>
      <c r="I122" s="19"/>
      <c r="J122" s="19"/>
      <c r="K122" s="19"/>
      <c r="L122" s="19"/>
      <c r="M122" s="10" t="str">
        <f aca="false">IF(C122="","Missing",IF(IFERROR(AND(LEN(UPPER(TRIM(C122)))=10,SUMPRODUCT(--(ABS(CODE(MID(UPPER(TRIM(C122)),{1,2,3,4,5,10},1))-77.5)&lt;=12.5))=6,SUMPRODUCT(--(ABS(CODE(MID(UPPER(TRIM(C122)),{6,7,8,9},1))-52.5)&lt;=4.5))=4),FALSE()),"OK","Bad format"))</f>
        <v>Missing</v>
      </c>
      <c r="N122" s="10" t="str">
        <f aca="false">IF(D122="","Unregistered",IF(LEN(UPPER(TRIM(D122)))&lt;&gt;15,"Bad length",IF(NOT(ISNUMBER(--LEFT(UPPER(TRIM(D122)),2))),"Bad state code",IF(MID(UPPER(TRIM(D122)),3,10)&lt;&gt;UPPER(TRIM(C122)),"PAN mismatch","OK"))))</f>
        <v>Unregistered</v>
      </c>
      <c r="O122" s="10" t="str">
        <f aca="false">IF(E122="","Missing",IF(AND(LEN(UPPER(TRIM(E122)))=11,MID(UPPER(TRIM(E122)),5,1)="0"),"OK","Bad format"))</f>
        <v>Missing</v>
      </c>
      <c r="P122" s="10" t="str">
        <f aca="false">IF(C122="","",IF(COUNTIF($C$9:$C$508,C122)&gt;1,"Yes","No"))</f>
        <v/>
      </c>
      <c r="Q122" s="10" t="str">
        <f aca="false">IF(F122="","",IF(COUNTIF($F$9:$F$508,F122)&gt;1,"Yes","No"))</f>
        <v/>
      </c>
      <c r="R122" s="10" t="str">
        <f aca="false">IF(A122="","",IF(IF(M122&lt;&gt;"OK","PAN: "&amp;M122&amp;" | ","")&amp;IF(OR(N122="OK",N122="Unregistered"),"","GSTIN: "&amp;N122&amp;" | ")&amp;IF(O122&lt;&gt;"OK","IFSC: "&amp;O122&amp;" | ","")&amp;IF(P122="Yes","Duplicate PAN | ","")&amp;IF(Q122="Yes","Duplicate bank a/c | ","")&amp;IF(AND(OR(G122="Micro",G122="Small",G122="Medium"),H122=""),"Udyam no. missing | ","")&amp;IF(G122="","MSME status not captured | ","")&amp;IF(I122&lt;&gt;"Yes","PAN copy missing | ","")&amp;IF(J122&lt;&gt;"Yes","Bank proof missing | ","")&amp;IF(L122="","Not approved | ",IF(UPPER(TRIM(K122))=UPPER(TRIM(L122)),"Created and approved by same person | ",""))="","Ready",LEFT(IF(M122&lt;&gt;"OK","PAN: "&amp;M122&amp;" | ","")&amp;IF(OR(N122="OK",N122="Unregistered"),"","GSTIN: "&amp;N122&amp;" | ")&amp;IF(O122&lt;&gt;"OK","IFSC: "&amp;O122&amp;" | ","")&amp;IF(P122="Yes","Duplicate PAN | ","")&amp;IF(Q122="Yes","Duplicate bank a/c | ","")&amp;IF(AND(OR(G122="Micro",G122="Small",G122="Medium"),H122=""),"Udyam no. missing | ","")&amp;IF(G122="","MSME status not captured | ","")&amp;IF(I122&lt;&gt;"Yes","PAN copy missing | ","")&amp;IF(J122&lt;&gt;"Yes","Bank proof missing | ","")&amp;IF(L122="","Not approved | ",IF(UPPER(TRIM(K122))=UPPER(TRIM(L122)),"Created and approved by same person | ","")),LEN(IF(M122&lt;&gt;"OK","PAN: "&amp;M122&amp;" | ","")&amp;IF(OR(N122="OK",N122="Unregistered"),"","GSTIN: "&amp;N122&amp;" | ")&amp;IF(O122&lt;&gt;"OK","IFSC: "&amp;O122&amp;" | ","")&amp;IF(P122="Yes","Duplicate PAN | ","")&amp;IF(Q122="Yes","Duplicate bank a/c | ","")&amp;IF(AND(OR(G122="Micro",G122="Small",G122="Medium"),H122=""),"Udyam no. missing | ","")&amp;IF(G122="","MSME status not captured | ","")&amp;IF(I122&lt;&gt;"Yes","PAN copy missing | ","")&amp;IF(J122&lt;&gt;"Yes","Bank proof missing | ","")&amp;IF(L122="","Not approved | ",IF(UPPER(TRIM(K122))=UPPER(TRIM(L122)),"Created and approved by same person | ","")))-3)))</f>
        <v/>
      </c>
    </row>
    <row r="123" customFormat="false" ht="15" hidden="false" customHeight="false" outlineLevel="0" collapsed="false">
      <c r="A123" s="19"/>
      <c r="B123" s="19"/>
      <c r="C123" s="19"/>
      <c r="D123" s="19"/>
      <c r="E123" s="19"/>
      <c r="F123" s="19"/>
      <c r="G123" s="19"/>
      <c r="H123" s="19"/>
      <c r="I123" s="19"/>
      <c r="J123" s="19"/>
      <c r="K123" s="19"/>
      <c r="L123" s="19"/>
      <c r="M123" s="10" t="str">
        <f aca="false">IF(C123="","Missing",IF(IFERROR(AND(LEN(UPPER(TRIM(C123)))=10,SUMPRODUCT(--(ABS(CODE(MID(UPPER(TRIM(C123)),{1,2,3,4,5,10},1))-77.5)&lt;=12.5))=6,SUMPRODUCT(--(ABS(CODE(MID(UPPER(TRIM(C123)),{6,7,8,9},1))-52.5)&lt;=4.5))=4),FALSE()),"OK","Bad format"))</f>
        <v>Missing</v>
      </c>
      <c r="N123" s="10" t="str">
        <f aca="false">IF(D123="","Unregistered",IF(LEN(UPPER(TRIM(D123)))&lt;&gt;15,"Bad length",IF(NOT(ISNUMBER(--LEFT(UPPER(TRIM(D123)),2))),"Bad state code",IF(MID(UPPER(TRIM(D123)),3,10)&lt;&gt;UPPER(TRIM(C123)),"PAN mismatch","OK"))))</f>
        <v>Unregistered</v>
      </c>
      <c r="O123" s="10" t="str">
        <f aca="false">IF(E123="","Missing",IF(AND(LEN(UPPER(TRIM(E123)))=11,MID(UPPER(TRIM(E123)),5,1)="0"),"OK","Bad format"))</f>
        <v>Missing</v>
      </c>
      <c r="P123" s="10" t="str">
        <f aca="false">IF(C123="","",IF(COUNTIF($C$9:$C$508,C123)&gt;1,"Yes","No"))</f>
        <v/>
      </c>
      <c r="Q123" s="10" t="str">
        <f aca="false">IF(F123="","",IF(COUNTIF($F$9:$F$508,F123)&gt;1,"Yes","No"))</f>
        <v/>
      </c>
      <c r="R123" s="10" t="str">
        <f aca="false">IF(A123="","",IF(IF(M123&lt;&gt;"OK","PAN: "&amp;M123&amp;" | ","")&amp;IF(OR(N123="OK",N123="Unregistered"),"","GSTIN: "&amp;N123&amp;" | ")&amp;IF(O123&lt;&gt;"OK","IFSC: "&amp;O123&amp;" | ","")&amp;IF(P123="Yes","Duplicate PAN | ","")&amp;IF(Q123="Yes","Duplicate bank a/c | ","")&amp;IF(AND(OR(G123="Micro",G123="Small",G123="Medium"),H123=""),"Udyam no. missing | ","")&amp;IF(G123="","MSME status not captured | ","")&amp;IF(I123&lt;&gt;"Yes","PAN copy missing | ","")&amp;IF(J123&lt;&gt;"Yes","Bank proof missing | ","")&amp;IF(L123="","Not approved | ",IF(UPPER(TRIM(K123))=UPPER(TRIM(L123)),"Created and approved by same person | ",""))="","Ready",LEFT(IF(M123&lt;&gt;"OK","PAN: "&amp;M123&amp;" | ","")&amp;IF(OR(N123="OK",N123="Unregistered"),"","GSTIN: "&amp;N123&amp;" | ")&amp;IF(O123&lt;&gt;"OK","IFSC: "&amp;O123&amp;" | ","")&amp;IF(P123="Yes","Duplicate PAN | ","")&amp;IF(Q123="Yes","Duplicate bank a/c | ","")&amp;IF(AND(OR(G123="Micro",G123="Small",G123="Medium"),H123=""),"Udyam no. missing | ","")&amp;IF(G123="","MSME status not captured | ","")&amp;IF(I123&lt;&gt;"Yes","PAN copy missing | ","")&amp;IF(J123&lt;&gt;"Yes","Bank proof missing | ","")&amp;IF(L123="","Not approved | ",IF(UPPER(TRIM(K123))=UPPER(TRIM(L123)),"Created and approved by same person | ","")),LEN(IF(M123&lt;&gt;"OK","PAN: "&amp;M123&amp;" | ","")&amp;IF(OR(N123="OK",N123="Unregistered"),"","GSTIN: "&amp;N123&amp;" | ")&amp;IF(O123&lt;&gt;"OK","IFSC: "&amp;O123&amp;" | ","")&amp;IF(P123="Yes","Duplicate PAN | ","")&amp;IF(Q123="Yes","Duplicate bank a/c | ","")&amp;IF(AND(OR(G123="Micro",G123="Small",G123="Medium"),H123=""),"Udyam no. missing | ","")&amp;IF(G123="","MSME status not captured | ","")&amp;IF(I123&lt;&gt;"Yes","PAN copy missing | ","")&amp;IF(J123&lt;&gt;"Yes","Bank proof missing | ","")&amp;IF(L123="","Not approved | ",IF(UPPER(TRIM(K123))=UPPER(TRIM(L123)),"Created and approved by same person | ","")))-3)))</f>
        <v/>
      </c>
    </row>
    <row r="124" customFormat="false" ht="15" hidden="false" customHeight="false" outlineLevel="0" collapsed="false">
      <c r="A124" s="19"/>
      <c r="B124" s="19"/>
      <c r="C124" s="19"/>
      <c r="D124" s="19"/>
      <c r="E124" s="19"/>
      <c r="F124" s="19"/>
      <c r="G124" s="19"/>
      <c r="H124" s="19"/>
      <c r="I124" s="19"/>
      <c r="J124" s="19"/>
      <c r="K124" s="19"/>
      <c r="L124" s="19"/>
      <c r="M124" s="10" t="str">
        <f aca="false">IF(C124="","Missing",IF(IFERROR(AND(LEN(UPPER(TRIM(C124)))=10,SUMPRODUCT(--(ABS(CODE(MID(UPPER(TRIM(C124)),{1,2,3,4,5,10},1))-77.5)&lt;=12.5))=6,SUMPRODUCT(--(ABS(CODE(MID(UPPER(TRIM(C124)),{6,7,8,9},1))-52.5)&lt;=4.5))=4),FALSE()),"OK","Bad format"))</f>
        <v>Missing</v>
      </c>
      <c r="N124" s="10" t="str">
        <f aca="false">IF(D124="","Unregistered",IF(LEN(UPPER(TRIM(D124)))&lt;&gt;15,"Bad length",IF(NOT(ISNUMBER(--LEFT(UPPER(TRIM(D124)),2))),"Bad state code",IF(MID(UPPER(TRIM(D124)),3,10)&lt;&gt;UPPER(TRIM(C124)),"PAN mismatch","OK"))))</f>
        <v>Unregistered</v>
      </c>
      <c r="O124" s="10" t="str">
        <f aca="false">IF(E124="","Missing",IF(AND(LEN(UPPER(TRIM(E124)))=11,MID(UPPER(TRIM(E124)),5,1)="0"),"OK","Bad format"))</f>
        <v>Missing</v>
      </c>
      <c r="P124" s="10" t="str">
        <f aca="false">IF(C124="","",IF(COUNTIF($C$9:$C$508,C124)&gt;1,"Yes","No"))</f>
        <v/>
      </c>
      <c r="Q124" s="10" t="str">
        <f aca="false">IF(F124="","",IF(COUNTIF($F$9:$F$508,F124)&gt;1,"Yes","No"))</f>
        <v/>
      </c>
      <c r="R124" s="10" t="str">
        <f aca="false">IF(A124="","",IF(IF(M124&lt;&gt;"OK","PAN: "&amp;M124&amp;" | ","")&amp;IF(OR(N124="OK",N124="Unregistered"),"","GSTIN: "&amp;N124&amp;" | ")&amp;IF(O124&lt;&gt;"OK","IFSC: "&amp;O124&amp;" | ","")&amp;IF(P124="Yes","Duplicate PAN | ","")&amp;IF(Q124="Yes","Duplicate bank a/c | ","")&amp;IF(AND(OR(G124="Micro",G124="Small",G124="Medium"),H124=""),"Udyam no. missing | ","")&amp;IF(G124="","MSME status not captured | ","")&amp;IF(I124&lt;&gt;"Yes","PAN copy missing | ","")&amp;IF(J124&lt;&gt;"Yes","Bank proof missing | ","")&amp;IF(L124="","Not approved | ",IF(UPPER(TRIM(K124))=UPPER(TRIM(L124)),"Created and approved by same person | ",""))="","Ready",LEFT(IF(M124&lt;&gt;"OK","PAN: "&amp;M124&amp;" | ","")&amp;IF(OR(N124="OK",N124="Unregistered"),"","GSTIN: "&amp;N124&amp;" | ")&amp;IF(O124&lt;&gt;"OK","IFSC: "&amp;O124&amp;" | ","")&amp;IF(P124="Yes","Duplicate PAN | ","")&amp;IF(Q124="Yes","Duplicate bank a/c | ","")&amp;IF(AND(OR(G124="Micro",G124="Small",G124="Medium"),H124=""),"Udyam no. missing | ","")&amp;IF(G124="","MSME status not captured | ","")&amp;IF(I124&lt;&gt;"Yes","PAN copy missing | ","")&amp;IF(J124&lt;&gt;"Yes","Bank proof missing | ","")&amp;IF(L124="","Not approved | ",IF(UPPER(TRIM(K124))=UPPER(TRIM(L124)),"Created and approved by same person | ","")),LEN(IF(M124&lt;&gt;"OK","PAN: "&amp;M124&amp;" | ","")&amp;IF(OR(N124="OK",N124="Unregistered"),"","GSTIN: "&amp;N124&amp;" | ")&amp;IF(O124&lt;&gt;"OK","IFSC: "&amp;O124&amp;" | ","")&amp;IF(P124="Yes","Duplicate PAN | ","")&amp;IF(Q124="Yes","Duplicate bank a/c | ","")&amp;IF(AND(OR(G124="Micro",G124="Small",G124="Medium"),H124=""),"Udyam no. missing | ","")&amp;IF(G124="","MSME status not captured | ","")&amp;IF(I124&lt;&gt;"Yes","PAN copy missing | ","")&amp;IF(J124&lt;&gt;"Yes","Bank proof missing | ","")&amp;IF(L124="","Not approved | ",IF(UPPER(TRIM(K124))=UPPER(TRIM(L124)),"Created and approved by same person | ","")))-3)))</f>
        <v/>
      </c>
    </row>
    <row r="125" customFormat="false" ht="15" hidden="false" customHeight="false" outlineLevel="0" collapsed="false">
      <c r="A125" s="19"/>
      <c r="B125" s="19"/>
      <c r="C125" s="19"/>
      <c r="D125" s="19"/>
      <c r="E125" s="19"/>
      <c r="F125" s="19"/>
      <c r="G125" s="19"/>
      <c r="H125" s="19"/>
      <c r="I125" s="19"/>
      <c r="J125" s="19"/>
      <c r="K125" s="19"/>
      <c r="L125" s="19"/>
      <c r="M125" s="10" t="str">
        <f aca="false">IF(C125="","Missing",IF(IFERROR(AND(LEN(UPPER(TRIM(C125)))=10,SUMPRODUCT(--(ABS(CODE(MID(UPPER(TRIM(C125)),{1,2,3,4,5,10},1))-77.5)&lt;=12.5))=6,SUMPRODUCT(--(ABS(CODE(MID(UPPER(TRIM(C125)),{6,7,8,9},1))-52.5)&lt;=4.5))=4),FALSE()),"OK","Bad format"))</f>
        <v>Missing</v>
      </c>
      <c r="N125" s="10" t="str">
        <f aca="false">IF(D125="","Unregistered",IF(LEN(UPPER(TRIM(D125)))&lt;&gt;15,"Bad length",IF(NOT(ISNUMBER(--LEFT(UPPER(TRIM(D125)),2))),"Bad state code",IF(MID(UPPER(TRIM(D125)),3,10)&lt;&gt;UPPER(TRIM(C125)),"PAN mismatch","OK"))))</f>
        <v>Unregistered</v>
      </c>
      <c r="O125" s="10" t="str">
        <f aca="false">IF(E125="","Missing",IF(AND(LEN(UPPER(TRIM(E125)))=11,MID(UPPER(TRIM(E125)),5,1)="0"),"OK","Bad format"))</f>
        <v>Missing</v>
      </c>
      <c r="P125" s="10" t="str">
        <f aca="false">IF(C125="","",IF(COUNTIF($C$9:$C$508,C125)&gt;1,"Yes","No"))</f>
        <v/>
      </c>
      <c r="Q125" s="10" t="str">
        <f aca="false">IF(F125="","",IF(COUNTIF($F$9:$F$508,F125)&gt;1,"Yes","No"))</f>
        <v/>
      </c>
      <c r="R125" s="10" t="str">
        <f aca="false">IF(A125="","",IF(IF(M125&lt;&gt;"OK","PAN: "&amp;M125&amp;" | ","")&amp;IF(OR(N125="OK",N125="Unregistered"),"","GSTIN: "&amp;N125&amp;" | ")&amp;IF(O125&lt;&gt;"OK","IFSC: "&amp;O125&amp;" | ","")&amp;IF(P125="Yes","Duplicate PAN | ","")&amp;IF(Q125="Yes","Duplicate bank a/c | ","")&amp;IF(AND(OR(G125="Micro",G125="Small",G125="Medium"),H125=""),"Udyam no. missing | ","")&amp;IF(G125="","MSME status not captured | ","")&amp;IF(I125&lt;&gt;"Yes","PAN copy missing | ","")&amp;IF(J125&lt;&gt;"Yes","Bank proof missing | ","")&amp;IF(L125="","Not approved | ",IF(UPPER(TRIM(K125))=UPPER(TRIM(L125)),"Created and approved by same person | ",""))="","Ready",LEFT(IF(M125&lt;&gt;"OK","PAN: "&amp;M125&amp;" | ","")&amp;IF(OR(N125="OK",N125="Unregistered"),"","GSTIN: "&amp;N125&amp;" | ")&amp;IF(O125&lt;&gt;"OK","IFSC: "&amp;O125&amp;" | ","")&amp;IF(P125="Yes","Duplicate PAN | ","")&amp;IF(Q125="Yes","Duplicate bank a/c | ","")&amp;IF(AND(OR(G125="Micro",G125="Small",G125="Medium"),H125=""),"Udyam no. missing | ","")&amp;IF(G125="","MSME status not captured | ","")&amp;IF(I125&lt;&gt;"Yes","PAN copy missing | ","")&amp;IF(J125&lt;&gt;"Yes","Bank proof missing | ","")&amp;IF(L125="","Not approved | ",IF(UPPER(TRIM(K125))=UPPER(TRIM(L125)),"Created and approved by same person | ","")),LEN(IF(M125&lt;&gt;"OK","PAN: "&amp;M125&amp;" | ","")&amp;IF(OR(N125="OK",N125="Unregistered"),"","GSTIN: "&amp;N125&amp;" | ")&amp;IF(O125&lt;&gt;"OK","IFSC: "&amp;O125&amp;" | ","")&amp;IF(P125="Yes","Duplicate PAN | ","")&amp;IF(Q125="Yes","Duplicate bank a/c | ","")&amp;IF(AND(OR(G125="Micro",G125="Small",G125="Medium"),H125=""),"Udyam no. missing | ","")&amp;IF(G125="","MSME status not captured | ","")&amp;IF(I125&lt;&gt;"Yes","PAN copy missing | ","")&amp;IF(J125&lt;&gt;"Yes","Bank proof missing | ","")&amp;IF(L125="","Not approved | ",IF(UPPER(TRIM(K125))=UPPER(TRIM(L125)),"Created and approved by same person | ","")))-3)))</f>
        <v/>
      </c>
    </row>
    <row r="126" customFormat="false" ht="15" hidden="false" customHeight="false" outlineLevel="0" collapsed="false">
      <c r="A126" s="19"/>
      <c r="B126" s="19"/>
      <c r="C126" s="19"/>
      <c r="D126" s="19"/>
      <c r="E126" s="19"/>
      <c r="F126" s="19"/>
      <c r="G126" s="19"/>
      <c r="H126" s="19"/>
      <c r="I126" s="19"/>
      <c r="J126" s="19"/>
      <c r="K126" s="19"/>
      <c r="L126" s="19"/>
      <c r="M126" s="10" t="str">
        <f aca="false">IF(C126="","Missing",IF(IFERROR(AND(LEN(UPPER(TRIM(C126)))=10,SUMPRODUCT(--(ABS(CODE(MID(UPPER(TRIM(C126)),{1,2,3,4,5,10},1))-77.5)&lt;=12.5))=6,SUMPRODUCT(--(ABS(CODE(MID(UPPER(TRIM(C126)),{6,7,8,9},1))-52.5)&lt;=4.5))=4),FALSE()),"OK","Bad format"))</f>
        <v>Missing</v>
      </c>
      <c r="N126" s="10" t="str">
        <f aca="false">IF(D126="","Unregistered",IF(LEN(UPPER(TRIM(D126)))&lt;&gt;15,"Bad length",IF(NOT(ISNUMBER(--LEFT(UPPER(TRIM(D126)),2))),"Bad state code",IF(MID(UPPER(TRIM(D126)),3,10)&lt;&gt;UPPER(TRIM(C126)),"PAN mismatch","OK"))))</f>
        <v>Unregistered</v>
      </c>
      <c r="O126" s="10" t="str">
        <f aca="false">IF(E126="","Missing",IF(AND(LEN(UPPER(TRIM(E126)))=11,MID(UPPER(TRIM(E126)),5,1)="0"),"OK","Bad format"))</f>
        <v>Missing</v>
      </c>
      <c r="P126" s="10" t="str">
        <f aca="false">IF(C126="","",IF(COUNTIF($C$9:$C$508,C126)&gt;1,"Yes","No"))</f>
        <v/>
      </c>
      <c r="Q126" s="10" t="str">
        <f aca="false">IF(F126="","",IF(COUNTIF($F$9:$F$508,F126)&gt;1,"Yes","No"))</f>
        <v/>
      </c>
      <c r="R126" s="10" t="str">
        <f aca="false">IF(A126="","",IF(IF(M126&lt;&gt;"OK","PAN: "&amp;M126&amp;" | ","")&amp;IF(OR(N126="OK",N126="Unregistered"),"","GSTIN: "&amp;N126&amp;" | ")&amp;IF(O126&lt;&gt;"OK","IFSC: "&amp;O126&amp;" | ","")&amp;IF(P126="Yes","Duplicate PAN | ","")&amp;IF(Q126="Yes","Duplicate bank a/c | ","")&amp;IF(AND(OR(G126="Micro",G126="Small",G126="Medium"),H126=""),"Udyam no. missing | ","")&amp;IF(G126="","MSME status not captured | ","")&amp;IF(I126&lt;&gt;"Yes","PAN copy missing | ","")&amp;IF(J126&lt;&gt;"Yes","Bank proof missing | ","")&amp;IF(L126="","Not approved | ",IF(UPPER(TRIM(K126))=UPPER(TRIM(L126)),"Created and approved by same person | ",""))="","Ready",LEFT(IF(M126&lt;&gt;"OK","PAN: "&amp;M126&amp;" | ","")&amp;IF(OR(N126="OK",N126="Unregistered"),"","GSTIN: "&amp;N126&amp;" | ")&amp;IF(O126&lt;&gt;"OK","IFSC: "&amp;O126&amp;" | ","")&amp;IF(P126="Yes","Duplicate PAN | ","")&amp;IF(Q126="Yes","Duplicate bank a/c | ","")&amp;IF(AND(OR(G126="Micro",G126="Small",G126="Medium"),H126=""),"Udyam no. missing | ","")&amp;IF(G126="","MSME status not captured | ","")&amp;IF(I126&lt;&gt;"Yes","PAN copy missing | ","")&amp;IF(J126&lt;&gt;"Yes","Bank proof missing | ","")&amp;IF(L126="","Not approved | ",IF(UPPER(TRIM(K126))=UPPER(TRIM(L126)),"Created and approved by same person | ","")),LEN(IF(M126&lt;&gt;"OK","PAN: "&amp;M126&amp;" | ","")&amp;IF(OR(N126="OK",N126="Unregistered"),"","GSTIN: "&amp;N126&amp;" | ")&amp;IF(O126&lt;&gt;"OK","IFSC: "&amp;O126&amp;" | ","")&amp;IF(P126="Yes","Duplicate PAN | ","")&amp;IF(Q126="Yes","Duplicate bank a/c | ","")&amp;IF(AND(OR(G126="Micro",G126="Small",G126="Medium"),H126=""),"Udyam no. missing | ","")&amp;IF(G126="","MSME status not captured | ","")&amp;IF(I126&lt;&gt;"Yes","PAN copy missing | ","")&amp;IF(J126&lt;&gt;"Yes","Bank proof missing | ","")&amp;IF(L126="","Not approved | ",IF(UPPER(TRIM(K126))=UPPER(TRIM(L126)),"Created and approved by same person | ","")))-3)))</f>
        <v/>
      </c>
    </row>
    <row r="127" customFormat="false" ht="15" hidden="false" customHeight="false" outlineLevel="0" collapsed="false">
      <c r="A127" s="19"/>
      <c r="B127" s="19"/>
      <c r="C127" s="19"/>
      <c r="D127" s="19"/>
      <c r="E127" s="19"/>
      <c r="F127" s="19"/>
      <c r="G127" s="19"/>
      <c r="H127" s="19"/>
      <c r="I127" s="19"/>
      <c r="J127" s="19"/>
      <c r="K127" s="19"/>
      <c r="L127" s="19"/>
      <c r="M127" s="10" t="str">
        <f aca="false">IF(C127="","Missing",IF(IFERROR(AND(LEN(UPPER(TRIM(C127)))=10,SUMPRODUCT(--(ABS(CODE(MID(UPPER(TRIM(C127)),{1,2,3,4,5,10},1))-77.5)&lt;=12.5))=6,SUMPRODUCT(--(ABS(CODE(MID(UPPER(TRIM(C127)),{6,7,8,9},1))-52.5)&lt;=4.5))=4),FALSE()),"OK","Bad format"))</f>
        <v>Missing</v>
      </c>
      <c r="N127" s="10" t="str">
        <f aca="false">IF(D127="","Unregistered",IF(LEN(UPPER(TRIM(D127)))&lt;&gt;15,"Bad length",IF(NOT(ISNUMBER(--LEFT(UPPER(TRIM(D127)),2))),"Bad state code",IF(MID(UPPER(TRIM(D127)),3,10)&lt;&gt;UPPER(TRIM(C127)),"PAN mismatch","OK"))))</f>
        <v>Unregistered</v>
      </c>
      <c r="O127" s="10" t="str">
        <f aca="false">IF(E127="","Missing",IF(AND(LEN(UPPER(TRIM(E127)))=11,MID(UPPER(TRIM(E127)),5,1)="0"),"OK","Bad format"))</f>
        <v>Missing</v>
      </c>
      <c r="P127" s="10" t="str">
        <f aca="false">IF(C127="","",IF(COUNTIF($C$9:$C$508,C127)&gt;1,"Yes","No"))</f>
        <v/>
      </c>
      <c r="Q127" s="10" t="str">
        <f aca="false">IF(F127="","",IF(COUNTIF($F$9:$F$508,F127)&gt;1,"Yes","No"))</f>
        <v/>
      </c>
      <c r="R127" s="10" t="str">
        <f aca="false">IF(A127="","",IF(IF(M127&lt;&gt;"OK","PAN: "&amp;M127&amp;" | ","")&amp;IF(OR(N127="OK",N127="Unregistered"),"","GSTIN: "&amp;N127&amp;" | ")&amp;IF(O127&lt;&gt;"OK","IFSC: "&amp;O127&amp;" | ","")&amp;IF(P127="Yes","Duplicate PAN | ","")&amp;IF(Q127="Yes","Duplicate bank a/c | ","")&amp;IF(AND(OR(G127="Micro",G127="Small",G127="Medium"),H127=""),"Udyam no. missing | ","")&amp;IF(G127="","MSME status not captured | ","")&amp;IF(I127&lt;&gt;"Yes","PAN copy missing | ","")&amp;IF(J127&lt;&gt;"Yes","Bank proof missing | ","")&amp;IF(L127="","Not approved | ",IF(UPPER(TRIM(K127))=UPPER(TRIM(L127)),"Created and approved by same person | ",""))="","Ready",LEFT(IF(M127&lt;&gt;"OK","PAN: "&amp;M127&amp;" | ","")&amp;IF(OR(N127="OK",N127="Unregistered"),"","GSTIN: "&amp;N127&amp;" | ")&amp;IF(O127&lt;&gt;"OK","IFSC: "&amp;O127&amp;" | ","")&amp;IF(P127="Yes","Duplicate PAN | ","")&amp;IF(Q127="Yes","Duplicate bank a/c | ","")&amp;IF(AND(OR(G127="Micro",G127="Small",G127="Medium"),H127=""),"Udyam no. missing | ","")&amp;IF(G127="","MSME status not captured | ","")&amp;IF(I127&lt;&gt;"Yes","PAN copy missing | ","")&amp;IF(J127&lt;&gt;"Yes","Bank proof missing | ","")&amp;IF(L127="","Not approved | ",IF(UPPER(TRIM(K127))=UPPER(TRIM(L127)),"Created and approved by same person | ","")),LEN(IF(M127&lt;&gt;"OK","PAN: "&amp;M127&amp;" | ","")&amp;IF(OR(N127="OK",N127="Unregistered"),"","GSTIN: "&amp;N127&amp;" | ")&amp;IF(O127&lt;&gt;"OK","IFSC: "&amp;O127&amp;" | ","")&amp;IF(P127="Yes","Duplicate PAN | ","")&amp;IF(Q127="Yes","Duplicate bank a/c | ","")&amp;IF(AND(OR(G127="Micro",G127="Small",G127="Medium"),H127=""),"Udyam no. missing | ","")&amp;IF(G127="","MSME status not captured | ","")&amp;IF(I127&lt;&gt;"Yes","PAN copy missing | ","")&amp;IF(J127&lt;&gt;"Yes","Bank proof missing | ","")&amp;IF(L127="","Not approved | ",IF(UPPER(TRIM(K127))=UPPER(TRIM(L127)),"Created and approved by same person | ","")))-3)))</f>
        <v/>
      </c>
    </row>
    <row r="128" customFormat="false" ht="15" hidden="false" customHeight="false" outlineLevel="0" collapsed="false">
      <c r="A128" s="19"/>
      <c r="B128" s="19"/>
      <c r="C128" s="19"/>
      <c r="D128" s="19"/>
      <c r="E128" s="19"/>
      <c r="F128" s="19"/>
      <c r="G128" s="19"/>
      <c r="H128" s="19"/>
      <c r="I128" s="19"/>
      <c r="J128" s="19"/>
      <c r="K128" s="19"/>
      <c r="L128" s="19"/>
      <c r="M128" s="10" t="str">
        <f aca="false">IF(C128="","Missing",IF(IFERROR(AND(LEN(UPPER(TRIM(C128)))=10,SUMPRODUCT(--(ABS(CODE(MID(UPPER(TRIM(C128)),{1,2,3,4,5,10},1))-77.5)&lt;=12.5))=6,SUMPRODUCT(--(ABS(CODE(MID(UPPER(TRIM(C128)),{6,7,8,9},1))-52.5)&lt;=4.5))=4),FALSE()),"OK","Bad format"))</f>
        <v>Missing</v>
      </c>
      <c r="N128" s="10" t="str">
        <f aca="false">IF(D128="","Unregistered",IF(LEN(UPPER(TRIM(D128)))&lt;&gt;15,"Bad length",IF(NOT(ISNUMBER(--LEFT(UPPER(TRIM(D128)),2))),"Bad state code",IF(MID(UPPER(TRIM(D128)),3,10)&lt;&gt;UPPER(TRIM(C128)),"PAN mismatch","OK"))))</f>
        <v>Unregistered</v>
      </c>
      <c r="O128" s="10" t="str">
        <f aca="false">IF(E128="","Missing",IF(AND(LEN(UPPER(TRIM(E128)))=11,MID(UPPER(TRIM(E128)),5,1)="0"),"OK","Bad format"))</f>
        <v>Missing</v>
      </c>
      <c r="P128" s="10" t="str">
        <f aca="false">IF(C128="","",IF(COUNTIF($C$9:$C$508,C128)&gt;1,"Yes","No"))</f>
        <v/>
      </c>
      <c r="Q128" s="10" t="str">
        <f aca="false">IF(F128="","",IF(COUNTIF($F$9:$F$508,F128)&gt;1,"Yes","No"))</f>
        <v/>
      </c>
      <c r="R128" s="10" t="str">
        <f aca="false">IF(A128="","",IF(IF(M128&lt;&gt;"OK","PAN: "&amp;M128&amp;" | ","")&amp;IF(OR(N128="OK",N128="Unregistered"),"","GSTIN: "&amp;N128&amp;" | ")&amp;IF(O128&lt;&gt;"OK","IFSC: "&amp;O128&amp;" | ","")&amp;IF(P128="Yes","Duplicate PAN | ","")&amp;IF(Q128="Yes","Duplicate bank a/c | ","")&amp;IF(AND(OR(G128="Micro",G128="Small",G128="Medium"),H128=""),"Udyam no. missing | ","")&amp;IF(G128="","MSME status not captured | ","")&amp;IF(I128&lt;&gt;"Yes","PAN copy missing | ","")&amp;IF(J128&lt;&gt;"Yes","Bank proof missing | ","")&amp;IF(L128="","Not approved | ",IF(UPPER(TRIM(K128))=UPPER(TRIM(L128)),"Created and approved by same person | ",""))="","Ready",LEFT(IF(M128&lt;&gt;"OK","PAN: "&amp;M128&amp;" | ","")&amp;IF(OR(N128="OK",N128="Unregistered"),"","GSTIN: "&amp;N128&amp;" | ")&amp;IF(O128&lt;&gt;"OK","IFSC: "&amp;O128&amp;" | ","")&amp;IF(P128="Yes","Duplicate PAN | ","")&amp;IF(Q128="Yes","Duplicate bank a/c | ","")&amp;IF(AND(OR(G128="Micro",G128="Small",G128="Medium"),H128=""),"Udyam no. missing | ","")&amp;IF(G128="","MSME status not captured | ","")&amp;IF(I128&lt;&gt;"Yes","PAN copy missing | ","")&amp;IF(J128&lt;&gt;"Yes","Bank proof missing | ","")&amp;IF(L128="","Not approved | ",IF(UPPER(TRIM(K128))=UPPER(TRIM(L128)),"Created and approved by same person | ","")),LEN(IF(M128&lt;&gt;"OK","PAN: "&amp;M128&amp;" | ","")&amp;IF(OR(N128="OK",N128="Unregistered"),"","GSTIN: "&amp;N128&amp;" | ")&amp;IF(O128&lt;&gt;"OK","IFSC: "&amp;O128&amp;" | ","")&amp;IF(P128="Yes","Duplicate PAN | ","")&amp;IF(Q128="Yes","Duplicate bank a/c | ","")&amp;IF(AND(OR(G128="Micro",G128="Small",G128="Medium"),H128=""),"Udyam no. missing | ","")&amp;IF(G128="","MSME status not captured | ","")&amp;IF(I128&lt;&gt;"Yes","PAN copy missing | ","")&amp;IF(J128&lt;&gt;"Yes","Bank proof missing | ","")&amp;IF(L128="","Not approved | ",IF(UPPER(TRIM(K128))=UPPER(TRIM(L128)),"Created and approved by same person | ","")))-3)))</f>
        <v/>
      </c>
    </row>
    <row r="129" customFormat="false" ht="15" hidden="false" customHeight="false" outlineLevel="0" collapsed="false">
      <c r="A129" s="19"/>
      <c r="B129" s="19"/>
      <c r="C129" s="19"/>
      <c r="D129" s="19"/>
      <c r="E129" s="19"/>
      <c r="F129" s="19"/>
      <c r="G129" s="19"/>
      <c r="H129" s="19"/>
      <c r="I129" s="19"/>
      <c r="J129" s="19"/>
      <c r="K129" s="19"/>
      <c r="L129" s="19"/>
      <c r="M129" s="10" t="str">
        <f aca="false">IF(C129="","Missing",IF(IFERROR(AND(LEN(UPPER(TRIM(C129)))=10,SUMPRODUCT(--(ABS(CODE(MID(UPPER(TRIM(C129)),{1,2,3,4,5,10},1))-77.5)&lt;=12.5))=6,SUMPRODUCT(--(ABS(CODE(MID(UPPER(TRIM(C129)),{6,7,8,9},1))-52.5)&lt;=4.5))=4),FALSE()),"OK","Bad format"))</f>
        <v>Missing</v>
      </c>
      <c r="N129" s="10" t="str">
        <f aca="false">IF(D129="","Unregistered",IF(LEN(UPPER(TRIM(D129)))&lt;&gt;15,"Bad length",IF(NOT(ISNUMBER(--LEFT(UPPER(TRIM(D129)),2))),"Bad state code",IF(MID(UPPER(TRIM(D129)),3,10)&lt;&gt;UPPER(TRIM(C129)),"PAN mismatch","OK"))))</f>
        <v>Unregistered</v>
      </c>
      <c r="O129" s="10" t="str">
        <f aca="false">IF(E129="","Missing",IF(AND(LEN(UPPER(TRIM(E129)))=11,MID(UPPER(TRIM(E129)),5,1)="0"),"OK","Bad format"))</f>
        <v>Missing</v>
      </c>
      <c r="P129" s="10" t="str">
        <f aca="false">IF(C129="","",IF(COUNTIF($C$9:$C$508,C129)&gt;1,"Yes","No"))</f>
        <v/>
      </c>
      <c r="Q129" s="10" t="str">
        <f aca="false">IF(F129="","",IF(COUNTIF($F$9:$F$508,F129)&gt;1,"Yes","No"))</f>
        <v/>
      </c>
      <c r="R129" s="10" t="str">
        <f aca="false">IF(A129="","",IF(IF(M129&lt;&gt;"OK","PAN: "&amp;M129&amp;" | ","")&amp;IF(OR(N129="OK",N129="Unregistered"),"","GSTIN: "&amp;N129&amp;" | ")&amp;IF(O129&lt;&gt;"OK","IFSC: "&amp;O129&amp;" | ","")&amp;IF(P129="Yes","Duplicate PAN | ","")&amp;IF(Q129="Yes","Duplicate bank a/c | ","")&amp;IF(AND(OR(G129="Micro",G129="Small",G129="Medium"),H129=""),"Udyam no. missing | ","")&amp;IF(G129="","MSME status not captured | ","")&amp;IF(I129&lt;&gt;"Yes","PAN copy missing | ","")&amp;IF(J129&lt;&gt;"Yes","Bank proof missing | ","")&amp;IF(L129="","Not approved | ",IF(UPPER(TRIM(K129))=UPPER(TRIM(L129)),"Created and approved by same person | ",""))="","Ready",LEFT(IF(M129&lt;&gt;"OK","PAN: "&amp;M129&amp;" | ","")&amp;IF(OR(N129="OK",N129="Unregistered"),"","GSTIN: "&amp;N129&amp;" | ")&amp;IF(O129&lt;&gt;"OK","IFSC: "&amp;O129&amp;" | ","")&amp;IF(P129="Yes","Duplicate PAN | ","")&amp;IF(Q129="Yes","Duplicate bank a/c | ","")&amp;IF(AND(OR(G129="Micro",G129="Small",G129="Medium"),H129=""),"Udyam no. missing | ","")&amp;IF(G129="","MSME status not captured | ","")&amp;IF(I129&lt;&gt;"Yes","PAN copy missing | ","")&amp;IF(J129&lt;&gt;"Yes","Bank proof missing | ","")&amp;IF(L129="","Not approved | ",IF(UPPER(TRIM(K129))=UPPER(TRIM(L129)),"Created and approved by same person | ","")),LEN(IF(M129&lt;&gt;"OK","PAN: "&amp;M129&amp;" | ","")&amp;IF(OR(N129="OK",N129="Unregistered"),"","GSTIN: "&amp;N129&amp;" | ")&amp;IF(O129&lt;&gt;"OK","IFSC: "&amp;O129&amp;" | ","")&amp;IF(P129="Yes","Duplicate PAN | ","")&amp;IF(Q129="Yes","Duplicate bank a/c | ","")&amp;IF(AND(OR(G129="Micro",G129="Small",G129="Medium"),H129=""),"Udyam no. missing | ","")&amp;IF(G129="","MSME status not captured | ","")&amp;IF(I129&lt;&gt;"Yes","PAN copy missing | ","")&amp;IF(J129&lt;&gt;"Yes","Bank proof missing | ","")&amp;IF(L129="","Not approved | ",IF(UPPER(TRIM(K129))=UPPER(TRIM(L129)),"Created and approved by same person | ","")))-3)))</f>
        <v/>
      </c>
    </row>
    <row r="130" customFormat="false" ht="15" hidden="false" customHeight="false" outlineLevel="0" collapsed="false">
      <c r="A130" s="19"/>
      <c r="B130" s="19"/>
      <c r="C130" s="19"/>
      <c r="D130" s="19"/>
      <c r="E130" s="19"/>
      <c r="F130" s="19"/>
      <c r="G130" s="19"/>
      <c r="H130" s="19"/>
      <c r="I130" s="19"/>
      <c r="J130" s="19"/>
      <c r="K130" s="19"/>
      <c r="L130" s="19"/>
      <c r="M130" s="10" t="str">
        <f aca="false">IF(C130="","Missing",IF(IFERROR(AND(LEN(UPPER(TRIM(C130)))=10,SUMPRODUCT(--(ABS(CODE(MID(UPPER(TRIM(C130)),{1,2,3,4,5,10},1))-77.5)&lt;=12.5))=6,SUMPRODUCT(--(ABS(CODE(MID(UPPER(TRIM(C130)),{6,7,8,9},1))-52.5)&lt;=4.5))=4),FALSE()),"OK","Bad format"))</f>
        <v>Missing</v>
      </c>
      <c r="N130" s="10" t="str">
        <f aca="false">IF(D130="","Unregistered",IF(LEN(UPPER(TRIM(D130)))&lt;&gt;15,"Bad length",IF(NOT(ISNUMBER(--LEFT(UPPER(TRIM(D130)),2))),"Bad state code",IF(MID(UPPER(TRIM(D130)),3,10)&lt;&gt;UPPER(TRIM(C130)),"PAN mismatch","OK"))))</f>
        <v>Unregistered</v>
      </c>
      <c r="O130" s="10" t="str">
        <f aca="false">IF(E130="","Missing",IF(AND(LEN(UPPER(TRIM(E130)))=11,MID(UPPER(TRIM(E130)),5,1)="0"),"OK","Bad format"))</f>
        <v>Missing</v>
      </c>
      <c r="P130" s="10" t="str">
        <f aca="false">IF(C130="","",IF(COUNTIF($C$9:$C$508,C130)&gt;1,"Yes","No"))</f>
        <v/>
      </c>
      <c r="Q130" s="10" t="str">
        <f aca="false">IF(F130="","",IF(COUNTIF($F$9:$F$508,F130)&gt;1,"Yes","No"))</f>
        <v/>
      </c>
      <c r="R130" s="10" t="str">
        <f aca="false">IF(A130="","",IF(IF(M130&lt;&gt;"OK","PAN: "&amp;M130&amp;" | ","")&amp;IF(OR(N130="OK",N130="Unregistered"),"","GSTIN: "&amp;N130&amp;" | ")&amp;IF(O130&lt;&gt;"OK","IFSC: "&amp;O130&amp;" | ","")&amp;IF(P130="Yes","Duplicate PAN | ","")&amp;IF(Q130="Yes","Duplicate bank a/c | ","")&amp;IF(AND(OR(G130="Micro",G130="Small",G130="Medium"),H130=""),"Udyam no. missing | ","")&amp;IF(G130="","MSME status not captured | ","")&amp;IF(I130&lt;&gt;"Yes","PAN copy missing | ","")&amp;IF(J130&lt;&gt;"Yes","Bank proof missing | ","")&amp;IF(L130="","Not approved | ",IF(UPPER(TRIM(K130))=UPPER(TRIM(L130)),"Created and approved by same person | ",""))="","Ready",LEFT(IF(M130&lt;&gt;"OK","PAN: "&amp;M130&amp;" | ","")&amp;IF(OR(N130="OK",N130="Unregistered"),"","GSTIN: "&amp;N130&amp;" | ")&amp;IF(O130&lt;&gt;"OK","IFSC: "&amp;O130&amp;" | ","")&amp;IF(P130="Yes","Duplicate PAN | ","")&amp;IF(Q130="Yes","Duplicate bank a/c | ","")&amp;IF(AND(OR(G130="Micro",G130="Small",G130="Medium"),H130=""),"Udyam no. missing | ","")&amp;IF(G130="","MSME status not captured | ","")&amp;IF(I130&lt;&gt;"Yes","PAN copy missing | ","")&amp;IF(J130&lt;&gt;"Yes","Bank proof missing | ","")&amp;IF(L130="","Not approved | ",IF(UPPER(TRIM(K130))=UPPER(TRIM(L130)),"Created and approved by same person | ","")),LEN(IF(M130&lt;&gt;"OK","PAN: "&amp;M130&amp;" | ","")&amp;IF(OR(N130="OK",N130="Unregistered"),"","GSTIN: "&amp;N130&amp;" | ")&amp;IF(O130&lt;&gt;"OK","IFSC: "&amp;O130&amp;" | ","")&amp;IF(P130="Yes","Duplicate PAN | ","")&amp;IF(Q130="Yes","Duplicate bank a/c | ","")&amp;IF(AND(OR(G130="Micro",G130="Small",G130="Medium"),H130=""),"Udyam no. missing | ","")&amp;IF(G130="","MSME status not captured | ","")&amp;IF(I130&lt;&gt;"Yes","PAN copy missing | ","")&amp;IF(J130&lt;&gt;"Yes","Bank proof missing | ","")&amp;IF(L130="","Not approved | ",IF(UPPER(TRIM(K130))=UPPER(TRIM(L130)),"Created and approved by same person | ","")))-3)))</f>
        <v/>
      </c>
    </row>
    <row r="131" customFormat="false" ht="15" hidden="false" customHeight="false" outlineLevel="0" collapsed="false">
      <c r="A131" s="19"/>
      <c r="B131" s="19"/>
      <c r="C131" s="19"/>
      <c r="D131" s="19"/>
      <c r="E131" s="19"/>
      <c r="F131" s="19"/>
      <c r="G131" s="19"/>
      <c r="H131" s="19"/>
      <c r="I131" s="19"/>
      <c r="J131" s="19"/>
      <c r="K131" s="19"/>
      <c r="L131" s="19"/>
      <c r="M131" s="10" t="str">
        <f aca="false">IF(C131="","Missing",IF(IFERROR(AND(LEN(UPPER(TRIM(C131)))=10,SUMPRODUCT(--(ABS(CODE(MID(UPPER(TRIM(C131)),{1,2,3,4,5,10},1))-77.5)&lt;=12.5))=6,SUMPRODUCT(--(ABS(CODE(MID(UPPER(TRIM(C131)),{6,7,8,9},1))-52.5)&lt;=4.5))=4),FALSE()),"OK","Bad format"))</f>
        <v>Missing</v>
      </c>
      <c r="N131" s="10" t="str">
        <f aca="false">IF(D131="","Unregistered",IF(LEN(UPPER(TRIM(D131)))&lt;&gt;15,"Bad length",IF(NOT(ISNUMBER(--LEFT(UPPER(TRIM(D131)),2))),"Bad state code",IF(MID(UPPER(TRIM(D131)),3,10)&lt;&gt;UPPER(TRIM(C131)),"PAN mismatch","OK"))))</f>
        <v>Unregistered</v>
      </c>
      <c r="O131" s="10" t="str">
        <f aca="false">IF(E131="","Missing",IF(AND(LEN(UPPER(TRIM(E131)))=11,MID(UPPER(TRIM(E131)),5,1)="0"),"OK","Bad format"))</f>
        <v>Missing</v>
      </c>
      <c r="P131" s="10" t="str">
        <f aca="false">IF(C131="","",IF(COUNTIF($C$9:$C$508,C131)&gt;1,"Yes","No"))</f>
        <v/>
      </c>
      <c r="Q131" s="10" t="str">
        <f aca="false">IF(F131="","",IF(COUNTIF($F$9:$F$508,F131)&gt;1,"Yes","No"))</f>
        <v/>
      </c>
      <c r="R131" s="10" t="str">
        <f aca="false">IF(A131="","",IF(IF(M131&lt;&gt;"OK","PAN: "&amp;M131&amp;" | ","")&amp;IF(OR(N131="OK",N131="Unregistered"),"","GSTIN: "&amp;N131&amp;" | ")&amp;IF(O131&lt;&gt;"OK","IFSC: "&amp;O131&amp;" | ","")&amp;IF(P131="Yes","Duplicate PAN | ","")&amp;IF(Q131="Yes","Duplicate bank a/c | ","")&amp;IF(AND(OR(G131="Micro",G131="Small",G131="Medium"),H131=""),"Udyam no. missing | ","")&amp;IF(G131="","MSME status not captured | ","")&amp;IF(I131&lt;&gt;"Yes","PAN copy missing | ","")&amp;IF(J131&lt;&gt;"Yes","Bank proof missing | ","")&amp;IF(L131="","Not approved | ",IF(UPPER(TRIM(K131))=UPPER(TRIM(L131)),"Created and approved by same person | ",""))="","Ready",LEFT(IF(M131&lt;&gt;"OK","PAN: "&amp;M131&amp;" | ","")&amp;IF(OR(N131="OK",N131="Unregistered"),"","GSTIN: "&amp;N131&amp;" | ")&amp;IF(O131&lt;&gt;"OK","IFSC: "&amp;O131&amp;" | ","")&amp;IF(P131="Yes","Duplicate PAN | ","")&amp;IF(Q131="Yes","Duplicate bank a/c | ","")&amp;IF(AND(OR(G131="Micro",G131="Small",G131="Medium"),H131=""),"Udyam no. missing | ","")&amp;IF(G131="","MSME status not captured | ","")&amp;IF(I131&lt;&gt;"Yes","PAN copy missing | ","")&amp;IF(J131&lt;&gt;"Yes","Bank proof missing | ","")&amp;IF(L131="","Not approved | ",IF(UPPER(TRIM(K131))=UPPER(TRIM(L131)),"Created and approved by same person | ","")),LEN(IF(M131&lt;&gt;"OK","PAN: "&amp;M131&amp;" | ","")&amp;IF(OR(N131="OK",N131="Unregistered"),"","GSTIN: "&amp;N131&amp;" | ")&amp;IF(O131&lt;&gt;"OK","IFSC: "&amp;O131&amp;" | ","")&amp;IF(P131="Yes","Duplicate PAN | ","")&amp;IF(Q131="Yes","Duplicate bank a/c | ","")&amp;IF(AND(OR(G131="Micro",G131="Small",G131="Medium"),H131=""),"Udyam no. missing | ","")&amp;IF(G131="","MSME status not captured | ","")&amp;IF(I131&lt;&gt;"Yes","PAN copy missing | ","")&amp;IF(J131&lt;&gt;"Yes","Bank proof missing | ","")&amp;IF(L131="","Not approved | ",IF(UPPER(TRIM(K131))=UPPER(TRIM(L131)),"Created and approved by same person | ","")))-3)))</f>
        <v/>
      </c>
    </row>
    <row r="132" customFormat="false" ht="15" hidden="false" customHeight="false" outlineLevel="0" collapsed="false">
      <c r="A132" s="19"/>
      <c r="B132" s="19"/>
      <c r="C132" s="19"/>
      <c r="D132" s="19"/>
      <c r="E132" s="19"/>
      <c r="F132" s="19"/>
      <c r="G132" s="19"/>
      <c r="H132" s="19"/>
      <c r="I132" s="19"/>
      <c r="J132" s="19"/>
      <c r="K132" s="19"/>
      <c r="L132" s="19"/>
      <c r="M132" s="10" t="str">
        <f aca="false">IF(C132="","Missing",IF(IFERROR(AND(LEN(UPPER(TRIM(C132)))=10,SUMPRODUCT(--(ABS(CODE(MID(UPPER(TRIM(C132)),{1,2,3,4,5,10},1))-77.5)&lt;=12.5))=6,SUMPRODUCT(--(ABS(CODE(MID(UPPER(TRIM(C132)),{6,7,8,9},1))-52.5)&lt;=4.5))=4),FALSE()),"OK","Bad format"))</f>
        <v>Missing</v>
      </c>
      <c r="N132" s="10" t="str">
        <f aca="false">IF(D132="","Unregistered",IF(LEN(UPPER(TRIM(D132)))&lt;&gt;15,"Bad length",IF(NOT(ISNUMBER(--LEFT(UPPER(TRIM(D132)),2))),"Bad state code",IF(MID(UPPER(TRIM(D132)),3,10)&lt;&gt;UPPER(TRIM(C132)),"PAN mismatch","OK"))))</f>
        <v>Unregistered</v>
      </c>
      <c r="O132" s="10" t="str">
        <f aca="false">IF(E132="","Missing",IF(AND(LEN(UPPER(TRIM(E132)))=11,MID(UPPER(TRIM(E132)),5,1)="0"),"OK","Bad format"))</f>
        <v>Missing</v>
      </c>
      <c r="P132" s="10" t="str">
        <f aca="false">IF(C132="","",IF(COUNTIF($C$9:$C$508,C132)&gt;1,"Yes","No"))</f>
        <v/>
      </c>
      <c r="Q132" s="10" t="str">
        <f aca="false">IF(F132="","",IF(COUNTIF($F$9:$F$508,F132)&gt;1,"Yes","No"))</f>
        <v/>
      </c>
      <c r="R132" s="10" t="str">
        <f aca="false">IF(A132="","",IF(IF(M132&lt;&gt;"OK","PAN: "&amp;M132&amp;" | ","")&amp;IF(OR(N132="OK",N132="Unregistered"),"","GSTIN: "&amp;N132&amp;" | ")&amp;IF(O132&lt;&gt;"OK","IFSC: "&amp;O132&amp;" | ","")&amp;IF(P132="Yes","Duplicate PAN | ","")&amp;IF(Q132="Yes","Duplicate bank a/c | ","")&amp;IF(AND(OR(G132="Micro",G132="Small",G132="Medium"),H132=""),"Udyam no. missing | ","")&amp;IF(G132="","MSME status not captured | ","")&amp;IF(I132&lt;&gt;"Yes","PAN copy missing | ","")&amp;IF(J132&lt;&gt;"Yes","Bank proof missing | ","")&amp;IF(L132="","Not approved | ",IF(UPPER(TRIM(K132))=UPPER(TRIM(L132)),"Created and approved by same person | ",""))="","Ready",LEFT(IF(M132&lt;&gt;"OK","PAN: "&amp;M132&amp;" | ","")&amp;IF(OR(N132="OK",N132="Unregistered"),"","GSTIN: "&amp;N132&amp;" | ")&amp;IF(O132&lt;&gt;"OK","IFSC: "&amp;O132&amp;" | ","")&amp;IF(P132="Yes","Duplicate PAN | ","")&amp;IF(Q132="Yes","Duplicate bank a/c | ","")&amp;IF(AND(OR(G132="Micro",G132="Small",G132="Medium"),H132=""),"Udyam no. missing | ","")&amp;IF(G132="","MSME status not captured | ","")&amp;IF(I132&lt;&gt;"Yes","PAN copy missing | ","")&amp;IF(J132&lt;&gt;"Yes","Bank proof missing | ","")&amp;IF(L132="","Not approved | ",IF(UPPER(TRIM(K132))=UPPER(TRIM(L132)),"Created and approved by same person | ","")),LEN(IF(M132&lt;&gt;"OK","PAN: "&amp;M132&amp;" | ","")&amp;IF(OR(N132="OK",N132="Unregistered"),"","GSTIN: "&amp;N132&amp;" | ")&amp;IF(O132&lt;&gt;"OK","IFSC: "&amp;O132&amp;" | ","")&amp;IF(P132="Yes","Duplicate PAN | ","")&amp;IF(Q132="Yes","Duplicate bank a/c | ","")&amp;IF(AND(OR(G132="Micro",G132="Small",G132="Medium"),H132=""),"Udyam no. missing | ","")&amp;IF(G132="","MSME status not captured | ","")&amp;IF(I132&lt;&gt;"Yes","PAN copy missing | ","")&amp;IF(J132&lt;&gt;"Yes","Bank proof missing | ","")&amp;IF(L132="","Not approved | ",IF(UPPER(TRIM(K132))=UPPER(TRIM(L132)),"Created and approved by same person | ","")))-3)))</f>
        <v/>
      </c>
    </row>
    <row r="133" customFormat="false" ht="15" hidden="false" customHeight="false" outlineLevel="0" collapsed="false">
      <c r="A133" s="19"/>
      <c r="B133" s="19"/>
      <c r="C133" s="19"/>
      <c r="D133" s="19"/>
      <c r="E133" s="19"/>
      <c r="F133" s="19"/>
      <c r="G133" s="19"/>
      <c r="H133" s="19"/>
      <c r="I133" s="19"/>
      <c r="J133" s="19"/>
      <c r="K133" s="19"/>
      <c r="L133" s="19"/>
      <c r="M133" s="10" t="str">
        <f aca="false">IF(C133="","Missing",IF(IFERROR(AND(LEN(UPPER(TRIM(C133)))=10,SUMPRODUCT(--(ABS(CODE(MID(UPPER(TRIM(C133)),{1,2,3,4,5,10},1))-77.5)&lt;=12.5))=6,SUMPRODUCT(--(ABS(CODE(MID(UPPER(TRIM(C133)),{6,7,8,9},1))-52.5)&lt;=4.5))=4),FALSE()),"OK","Bad format"))</f>
        <v>Missing</v>
      </c>
      <c r="N133" s="10" t="str">
        <f aca="false">IF(D133="","Unregistered",IF(LEN(UPPER(TRIM(D133)))&lt;&gt;15,"Bad length",IF(NOT(ISNUMBER(--LEFT(UPPER(TRIM(D133)),2))),"Bad state code",IF(MID(UPPER(TRIM(D133)),3,10)&lt;&gt;UPPER(TRIM(C133)),"PAN mismatch","OK"))))</f>
        <v>Unregistered</v>
      </c>
      <c r="O133" s="10" t="str">
        <f aca="false">IF(E133="","Missing",IF(AND(LEN(UPPER(TRIM(E133)))=11,MID(UPPER(TRIM(E133)),5,1)="0"),"OK","Bad format"))</f>
        <v>Missing</v>
      </c>
      <c r="P133" s="10" t="str">
        <f aca="false">IF(C133="","",IF(COUNTIF($C$9:$C$508,C133)&gt;1,"Yes","No"))</f>
        <v/>
      </c>
      <c r="Q133" s="10" t="str">
        <f aca="false">IF(F133="","",IF(COUNTIF($F$9:$F$508,F133)&gt;1,"Yes","No"))</f>
        <v/>
      </c>
      <c r="R133" s="10" t="str">
        <f aca="false">IF(A133="","",IF(IF(M133&lt;&gt;"OK","PAN: "&amp;M133&amp;" | ","")&amp;IF(OR(N133="OK",N133="Unregistered"),"","GSTIN: "&amp;N133&amp;" | ")&amp;IF(O133&lt;&gt;"OK","IFSC: "&amp;O133&amp;" | ","")&amp;IF(P133="Yes","Duplicate PAN | ","")&amp;IF(Q133="Yes","Duplicate bank a/c | ","")&amp;IF(AND(OR(G133="Micro",G133="Small",G133="Medium"),H133=""),"Udyam no. missing | ","")&amp;IF(G133="","MSME status not captured | ","")&amp;IF(I133&lt;&gt;"Yes","PAN copy missing | ","")&amp;IF(J133&lt;&gt;"Yes","Bank proof missing | ","")&amp;IF(L133="","Not approved | ",IF(UPPER(TRIM(K133))=UPPER(TRIM(L133)),"Created and approved by same person | ",""))="","Ready",LEFT(IF(M133&lt;&gt;"OK","PAN: "&amp;M133&amp;" | ","")&amp;IF(OR(N133="OK",N133="Unregistered"),"","GSTIN: "&amp;N133&amp;" | ")&amp;IF(O133&lt;&gt;"OK","IFSC: "&amp;O133&amp;" | ","")&amp;IF(P133="Yes","Duplicate PAN | ","")&amp;IF(Q133="Yes","Duplicate bank a/c | ","")&amp;IF(AND(OR(G133="Micro",G133="Small",G133="Medium"),H133=""),"Udyam no. missing | ","")&amp;IF(G133="","MSME status not captured | ","")&amp;IF(I133&lt;&gt;"Yes","PAN copy missing | ","")&amp;IF(J133&lt;&gt;"Yes","Bank proof missing | ","")&amp;IF(L133="","Not approved | ",IF(UPPER(TRIM(K133))=UPPER(TRIM(L133)),"Created and approved by same person | ","")),LEN(IF(M133&lt;&gt;"OK","PAN: "&amp;M133&amp;" | ","")&amp;IF(OR(N133="OK",N133="Unregistered"),"","GSTIN: "&amp;N133&amp;" | ")&amp;IF(O133&lt;&gt;"OK","IFSC: "&amp;O133&amp;" | ","")&amp;IF(P133="Yes","Duplicate PAN | ","")&amp;IF(Q133="Yes","Duplicate bank a/c | ","")&amp;IF(AND(OR(G133="Micro",G133="Small",G133="Medium"),H133=""),"Udyam no. missing | ","")&amp;IF(G133="","MSME status not captured | ","")&amp;IF(I133&lt;&gt;"Yes","PAN copy missing | ","")&amp;IF(J133&lt;&gt;"Yes","Bank proof missing | ","")&amp;IF(L133="","Not approved | ",IF(UPPER(TRIM(K133))=UPPER(TRIM(L133)),"Created and approved by same person | ","")))-3)))</f>
        <v/>
      </c>
    </row>
    <row r="134" customFormat="false" ht="15" hidden="false" customHeight="false" outlineLevel="0" collapsed="false">
      <c r="A134" s="19"/>
      <c r="B134" s="19"/>
      <c r="C134" s="19"/>
      <c r="D134" s="19"/>
      <c r="E134" s="19"/>
      <c r="F134" s="19"/>
      <c r="G134" s="19"/>
      <c r="H134" s="19"/>
      <c r="I134" s="19"/>
      <c r="J134" s="19"/>
      <c r="K134" s="19"/>
      <c r="L134" s="19"/>
      <c r="M134" s="10" t="str">
        <f aca="false">IF(C134="","Missing",IF(IFERROR(AND(LEN(UPPER(TRIM(C134)))=10,SUMPRODUCT(--(ABS(CODE(MID(UPPER(TRIM(C134)),{1,2,3,4,5,10},1))-77.5)&lt;=12.5))=6,SUMPRODUCT(--(ABS(CODE(MID(UPPER(TRIM(C134)),{6,7,8,9},1))-52.5)&lt;=4.5))=4),FALSE()),"OK","Bad format"))</f>
        <v>Missing</v>
      </c>
      <c r="N134" s="10" t="str">
        <f aca="false">IF(D134="","Unregistered",IF(LEN(UPPER(TRIM(D134)))&lt;&gt;15,"Bad length",IF(NOT(ISNUMBER(--LEFT(UPPER(TRIM(D134)),2))),"Bad state code",IF(MID(UPPER(TRIM(D134)),3,10)&lt;&gt;UPPER(TRIM(C134)),"PAN mismatch","OK"))))</f>
        <v>Unregistered</v>
      </c>
      <c r="O134" s="10" t="str">
        <f aca="false">IF(E134="","Missing",IF(AND(LEN(UPPER(TRIM(E134)))=11,MID(UPPER(TRIM(E134)),5,1)="0"),"OK","Bad format"))</f>
        <v>Missing</v>
      </c>
      <c r="P134" s="10" t="str">
        <f aca="false">IF(C134="","",IF(COUNTIF($C$9:$C$508,C134)&gt;1,"Yes","No"))</f>
        <v/>
      </c>
      <c r="Q134" s="10" t="str">
        <f aca="false">IF(F134="","",IF(COUNTIF($F$9:$F$508,F134)&gt;1,"Yes","No"))</f>
        <v/>
      </c>
      <c r="R134" s="10" t="str">
        <f aca="false">IF(A134="","",IF(IF(M134&lt;&gt;"OK","PAN: "&amp;M134&amp;" | ","")&amp;IF(OR(N134="OK",N134="Unregistered"),"","GSTIN: "&amp;N134&amp;" | ")&amp;IF(O134&lt;&gt;"OK","IFSC: "&amp;O134&amp;" | ","")&amp;IF(P134="Yes","Duplicate PAN | ","")&amp;IF(Q134="Yes","Duplicate bank a/c | ","")&amp;IF(AND(OR(G134="Micro",G134="Small",G134="Medium"),H134=""),"Udyam no. missing | ","")&amp;IF(G134="","MSME status not captured | ","")&amp;IF(I134&lt;&gt;"Yes","PAN copy missing | ","")&amp;IF(J134&lt;&gt;"Yes","Bank proof missing | ","")&amp;IF(L134="","Not approved | ",IF(UPPER(TRIM(K134))=UPPER(TRIM(L134)),"Created and approved by same person | ",""))="","Ready",LEFT(IF(M134&lt;&gt;"OK","PAN: "&amp;M134&amp;" | ","")&amp;IF(OR(N134="OK",N134="Unregistered"),"","GSTIN: "&amp;N134&amp;" | ")&amp;IF(O134&lt;&gt;"OK","IFSC: "&amp;O134&amp;" | ","")&amp;IF(P134="Yes","Duplicate PAN | ","")&amp;IF(Q134="Yes","Duplicate bank a/c | ","")&amp;IF(AND(OR(G134="Micro",G134="Small",G134="Medium"),H134=""),"Udyam no. missing | ","")&amp;IF(G134="","MSME status not captured | ","")&amp;IF(I134&lt;&gt;"Yes","PAN copy missing | ","")&amp;IF(J134&lt;&gt;"Yes","Bank proof missing | ","")&amp;IF(L134="","Not approved | ",IF(UPPER(TRIM(K134))=UPPER(TRIM(L134)),"Created and approved by same person | ","")),LEN(IF(M134&lt;&gt;"OK","PAN: "&amp;M134&amp;" | ","")&amp;IF(OR(N134="OK",N134="Unregistered"),"","GSTIN: "&amp;N134&amp;" | ")&amp;IF(O134&lt;&gt;"OK","IFSC: "&amp;O134&amp;" | ","")&amp;IF(P134="Yes","Duplicate PAN | ","")&amp;IF(Q134="Yes","Duplicate bank a/c | ","")&amp;IF(AND(OR(G134="Micro",G134="Small",G134="Medium"),H134=""),"Udyam no. missing | ","")&amp;IF(G134="","MSME status not captured | ","")&amp;IF(I134&lt;&gt;"Yes","PAN copy missing | ","")&amp;IF(J134&lt;&gt;"Yes","Bank proof missing | ","")&amp;IF(L134="","Not approved | ",IF(UPPER(TRIM(K134))=UPPER(TRIM(L134)),"Created and approved by same person | ","")))-3)))</f>
        <v/>
      </c>
    </row>
    <row r="135" customFormat="false" ht="15" hidden="false" customHeight="false" outlineLevel="0" collapsed="false">
      <c r="A135" s="19"/>
      <c r="B135" s="19"/>
      <c r="C135" s="19"/>
      <c r="D135" s="19"/>
      <c r="E135" s="19"/>
      <c r="F135" s="19"/>
      <c r="G135" s="19"/>
      <c r="H135" s="19"/>
      <c r="I135" s="19"/>
      <c r="J135" s="19"/>
      <c r="K135" s="19"/>
      <c r="L135" s="19"/>
      <c r="M135" s="10" t="str">
        <f aca="false">IF(C135="","Missing",IF(IFERROR(AND(LEN(UPPER(TRIM(C135)))=10,SUMPRODUCT(--(ABS(CODE(MID(UPPER(TRIM(C135)),{1,2,3,4,5,10},1))-77.5)&lt;=12.5))=6,SUMPRODUCT(--(ABS(CODE(MID(UPPER(TRIM(C135)),{6,7,8,9},1))-52.5)&lt;=4.5))=4),FALSE()),"OK","Bad format"))</f>
        <v>Missing</v>
      </c>
      <c r="N135" s="10" t="str">
        <f aca="false">IF(D135="","Unregistered",IF(LEN(UPPER(TRIM(D135)))&lt;&gt;15,"Bad length",IF(NOT(ISNUMBER(--LEFT(UPPER(TRIM(D135)),2))),"Bad state code",IF(MID(UPPER(TRIM(D135)),3,10)&lt;&gt;UPPER(TRIM(C135)),"PAN mismatch","OK"))))</f>
        <v>Unregistered</v>
      </c>
      <c r="O135" s="10" t="str">
        <f aca="false">IF(E135="","Missing",IF(AND(LEN(UPPER(TRIM(E135)))=11,MID(UPPER(TRIM(E135)),5,1)="0"),"OK","Bad format"))</f>
        <v>Missing</v>
      </c>
      <c r="P135" s="10" t="str">
        <f aca="false">IF(C135="","",IF(COUNTIF($C$9:$C$508,C135)&gt;1,"Yes","No"))</f>
        <v/>
      </c>
      <c r="Q135" s="10" t="str">
        <f aca="false">IF(F135="","",IF(COUNTIF($F$9:$F$508,F135)&gt;1,"Yes","No"))</f>
        <v/>
      </c>
      <c r="R135" s="10" t="str">
        <f aca="false">IF(A135="","",IF(IF(M135&lt;&gt;"OK","PAN: "&amp;M135&amp;" | ","")&amp;IF(OR(N135="OK",N135="Unregistered"),"","GSTIN: "&amp;N135&amp;" | ")&amp;IF(O135&lt;&gt;"OK","IFSC: "&amp;O135&amp;" | ","")&amp;IF(P135="Yes","Duplicate PAN | ","")&amp;IF(Q135="Yes","Duplicate bank a/c | ","")&amp;IF(AND(OR(G135="Micro",G135="Small",G135="Medium"),H135=""),"Udyam no. missing | ","")&amp;IF(G135="","MSME status not captured | ","")&amp;IF(I135&lt;&gt;"Yes","PAN copy missing | ","")&amp;IF(J135&lt;&gt;"Yes","Bank proof missing | ","")&amp;IF(L135="","Not approved | ",IF(UPPER(TRIM(K135))=UPPER(TRIM(L135)),"Created and approved by same person | ",""))="","Ready",LEFT(IF(M135&lt;&gt;"OK","PAN: "&amp;M135&amp;" | ","")&amp;IF(OR(N135="OK",N135="Unregistered"),"","GSTIN: "&amp;N135&amp;" | ")&amp;IF(O135&lt;&gt;"OK","IFSC: "&amp;O135&amp;" | ","")&amp;IF(P135="Yes","Duplicate PAN | ","")&amp;IF(Q135="Yes","Duplicate bank a/c | ","")&amp;IF(AND(OR(G135="Micro",G135="Small",G135="Medium"),H135=""),"Udyam no. missing | ","")&amp;IF(G135="","MSME status not captured | ","")&amp;IF(I135&lt;&gt;"Yes","PAN copy missing | ","")&amp;IF(J135&lt;&gt;"Yes","Bank proof missing | ","")&amp;IF(L135="","Not approved | ",IF(UPPER(TRIM(K135))=UPPER(TRIM(L135)),"Created and approved by same person | ","")),LEN(IF(M135&lt;&gt;"OK","PAN: "&amp;M135&amp;" | ","")&amp;IF(OR(N135="OK",N135="Unregistered"),"","GSTIN: "&amp;N135&amp;" | ")&amp;IF(O135&lt;&gt;"OK","IFSC: "&amp;O135&amp;" | ","")&amp;IF(P135="Yes","Duplicate PAN | ","")&amp;IF(Q135="Yes","Duplicate bank a/c | ","")&amp;IF(AND(OR(G135="Micro",G135="Small",G135="Medium"),H135=""),"Udyam no. missing | ","")&amp;IF(G135="","MSME status not captured | ","")&amp;IF(I135&lt;&gt;"Yes","PAN copy missing | ","")&amp;IF(J135&lt;&gt;"Yes","Bank proof missing | ","")&amp;IF(L135="","Not approved | ",IF(UPPER(TRIM(K135))=UPPER(TRIM(L135)),"Created and approved by same person | ","")))-3)))</f>
        <v/>
      </c>
    </row>
    <row r="136" customFormat="false" ht="15" hidden="false" customHeight="false" outlineLevel="0" collapsed="false">
      <c r="A136" s="19"/>
      <c r="B136" s="19"/>
      <c r="C136" s="19"/>
      <c r="D136" s="19"/>
      <c r="E136" s="19"/>
      <c r="F136" s="19"/>
      <c r="G136" s="19"/>
      <c r="H136" s="19"/>
      <c r="I136" s="19"/>
      <c r="J136" s="19"/>
      <c r="K136" s="19"/>
      <c r="L136" s="19"/>
      <c r="M136" s="10" t="str">
        <f aca="false">IF(C136="","Missing",IF(IFERROR(AND(LEN(UPPER(TRIM(C136)))=10,SUMPRODUCT(--(ABS(CODE(MID(UPPER(TRIM(C136)),{1,2,3,4,5,10},1))-77.5)&lt;=12.5))=6,SUMPRODUCT(--(ABS(CODE(MID(UPPER(TRIM(C136)),{6,7,8,9},1))-52.5)&lt;=4.5))=4),FALSE()),"OK","Bad format"))</f>
        <v>Missing</v>
      </c>
      <c r="N136" s="10" t="str">
        <f aca="false">IF(D136="","Unregistered",IF(LEN(UPPER(TRIM(D136)))&lt;&gt;15,"Bad length",IF(NOT(ISNUMBER(--LEFT(UPPER(TRIM(D136)),2))),"Bad state code",IF(MID(UPPER(TRIM(D136)),3,10)&lt;&gt;UPPER(TRIM(C136)),"PAN mismatch","OK"))))</f>
        <v>Unregistered</v>
      </c>
      <c r="O136" s="10" t="str">
        <f aca="false">IF(E136="","Missing",IF(AND(LEN(UPPER(TRIM(E136)))=11,MID(UPPER(TRIM(E136)),5,1)="0"),"OK","Bad format"))</f>
        <v>Missing</v>
      </c>
      <c r="P136" s="10" t="str">
        <f aca="false">IF(C136="","",IF(COUNTIF($C$9:$C$508,C136)&gt;1,"Yes","No"))</f>
        <v/>
      </c>
      <c r="Q136" s="10" t="str">
        <f aca="false">IF(F136="","",IF(COUNTIF($F$9:$F$508,F136)&gt;1,"Yes","No"))</f>
        <v/>
      </c>
      <c r="R136" s="10" t="str">
        <f aca="false">IF(A136="","",IF(IF(M136&lt;&gt;"OK","PAN: "&amp;M136&amp;" | ","")&amp;IF(OR(N136="OK",N136="Unregistered"),"","GSTIN: "&amp;N136&amp;" | ")&amp;IF(O136&lt;&gt;"OK","IFSC: "&amp;O136&amp;" | ","")&amp;IF(P136="Yes","Duplicate PAN | ","")&amp;IF(Q136="Yes","Duplicate bank a/c | ","")&amp;IF(AND(OR(G136="Micro",G136="Small",G136="Medium"),H136=""),"Udyam no. missing | ","")&amp;IF(G136="","MSME status not captured | ","")&amp;IF(I136&lt;&gt;"Yes","PAN copy missing | ","")&amp;IF(J136&lt;&gt;"Yes","Bank proof missing | ","")&amp;IF(L136="","Not approved | ",IF(UPPER(TRIM(K136))=UPPER(TRIM(L136)),"Created and approved by same person | ",""))="","Ready",LEFT(IF(M136&lt;&gt;"OK","PAN: "&amp;M136&amp;" | ","")&amp;IF(OR(N136="OK",N136="Unregistered"),"","GSTIN: "&amp;N136&amp;" | ")&amp;IF(O136&lt;&gt;"OK","IFSC: "&amp;O136&amp;" | ","")&amp;IF(P136="Yes","Duplicate PAN | ","")&amp;IF(Q136="Yes","Duplicate bank a/c | ","")&amp;IF(AND(OR(G136="Micro",G136="Small",G136="Medium"),H136=""),"Udyam no. missing | ","")&amp;IF(G136="","MSME status not captured | ","")&amp;IF(I136&lt;&gt;"Yes","PAN copy missing | ","")&amp;IF(J136&lt;&gt;"Yes","Bank proof missing | ","")&amp;IF(L136="","Not approved | ",IF(UPPER(TRIM(K136))=UPPER(TRIM(L136)),"Created and approved by same person | ","")),LEN(IF(M136&lt;&gt;"OK","PAN: "&amp;M136&amp;" | ","")&amp;IF(OR(N136="OK",N136="Unregistered"),"","GSTIN: "&amp;N136&amp;" | ")&amp;IF(O136&lt;&gt;"OK","IFSC: "&amp;O136&amp;" | ","")&amp;IF(P136="Yes","Duplicate PAN | ","")&amp;IF(Q136="Yes","Duplicate bank a/c | ","")&amp;IF(AND(OR(G136="Micro",G136="Small",G136="Medium"),H136=""),"Udyam no. missing | ","")&amp;IF(G136="","MSME status not captured | ","")&amp;IF(I136&lt;&gt;"Yes","PAN copy missing | ","")&amp;IF(J136&lt;&gt;"Yes","Bank proof missing | ","")&amp;IF(L136="","Not approved | ",IF(UPPER(TRIM(K136))=UPPER(TRIM(L136)),"Created and approved by same person | ","")))-3)))</f>
        <v/>
      </c>
    </row>
    <row r="137" customFormat="false" ht="15" hidden="false" customHeight="false" outlineLevel="0" collapsed="false">
      <c r="A137" s="19"/>
      <c r="B137" s="19"/>
      <c r="C137" s="19"/>
      <c r="D137" s="19"/>
      <c r="E137" s="19"/>
      <c r="F137" s="19"/>
      <c r="G137" s="19"/>
      <c r="H137" s="19"/>
      <c r="I137" s="19"/>
      <c r="J137" s="19"/>
      <c r="K137" s="19"/>
      <c r="L137" s="19"/>
      <c r="M137" s="10" t="str">
        <f aca="false">IF(C137="","Missing",IF(IFERROR(AND(LEN(UPPER(TRIM(C137)))=10,SUMPRODUCT(--(ABS(CODE(MID(UPPER(TRIM(C137)),{1,2,3,4,5,10},1))-77.5)&lt;=12.5))=6,SUMPRODUCT(--(ABS(CODE(MID(UPPER(TRIM(C137)),{6,7,8,9},1))-52.5)&lt;=4.5))=4),FALSE()),"OK","Bad format"))</f>
        <v>Missing</v>
      </c>
      <c r="N137" s="10" t="str">
        <f aca="false">IF(D137="","Unregistered",IF(LEN(UPPER(TRIM(D137)))&lt;&gt;15,"Bad length",IF(NOT(ISNUMBER(--LEFT(UPPER(TRIM(D137)),2))),"Bad state code",IF(MID(UPPER(TRIM(D137)),3,10)&lt;&gt;UPPER(TRIM(C137)),"PAN mismatch","OK"))))</f>
        <v>Unregistered</v>
      </c>
      <c r="O137" s="10" t="str">
        <f aca="false">IF(E137="","Missing",IF(AND(LEN(UPPER(TRIM(E137)))=11,MID(UPPER(TRIM(E137)),5,1)="0"),"OK","Bad format"))</f>
        <v>Missing</v>
      </c>
      <c r="P137" s="10" t="str">
        <f aca="false">IF(C137="","",IF(COUNTIF($C$9:$C$508,C137)&gt;1,"Yes","No"))</f>
        <v/>
      </c>
      <c r="Q137" s="10" t="str">
        <f aca="false">IF(F137="","",IF(COUNTIF($F$9:$F$508,F137)&gt;1,"Yes","No"))</f>
        <v/>
      </c>
      <c r="R137" s="10" t="str">
        <f aca="false">IF(A137="","",IF(IF(M137&lt;&gt;"OK","PAN: "&amp;M137&amp;" | ","")&amp;IF(OR(N137="OK",N137="Unregistered"),"","GSTIN: "&amp;N137&amp;" | ")&amp;IF(O137&lt;&gt;"OK","IFSC: "&amp;O137&amp;" | ","")&amp;IF(P137="Yes","Duplicate PAN | ","")&amp;IF(Q137="Yes","Duplicate bank a/c | ","")&amp;IF(AND(OR(G137="Micro",G137="Small",G137="Medium"),H137=""),"Udyam no. missing | ","")&amp;IF(G137="","MSME status not captured | ","")&amp;IF(I137&lt;&gt;"Yes","PAN copy missing | ","")&amp;IF(J137&lt;&gt;"Yes","Bank proof missing | ","")&amp;IF(L137="","Not approved | ",IF(UPPER(TRIM(K137))=UPPER(TRIM(L137)),"Created and approved by same person | ",""))="","Ready",LEFT(IF(M137&lt;&gt;"OK","PAN: "&amp;M137&amp;" | ","")&amp;IF(OR(N137="OK",N137="Unregistered"),"","GSTIN: "&amp;N137&amp;" | ")&amp;IF(O137&lt;&gt;"OK","IFSC: "&amp;O137&amp;" | ","")&amp;IF(P137="Yes","Duplicate PAN | ","")&amp;IF(Q137="Yes","Duplicate bank a/c | ","")&amp;IF(AND(OR(G137="Micro",G137="Small",G137="Medium"),H137=""),"Udyam no. missing | ","")&amp;IF(G137="","MSME status not captured | ","")&amp;IF(I137&lt;&gt;"Yes","PAN copy missing | ","")&amp;IF(J137&lt;&gt;"Yes","Bank proof missing | ","")&amp;IF(L137="","Not approved | ",IF(UPPER(TRIM(K137))=UPPER(TRIM(L137)),"Created and approved by same person | ","")),LEN(IF(M137&lt;&gt;"OK","PAN: "&amp;M137&amp;" | ","")&amp;IF(OR(N137="OK",N137="Unregistered"),"","GSTIN: "&amp;N137&amp;" | ")&amp;IF(O137&lt;&gt;"OK","IFSC: "&amp;O137&amp;" | ","")&amp;IF(P137="Yes","Duplicate PAN | ","")&amp;IF(Q137="Yes","Duplicate bank a/c | ","")&amp;IF(AND(OR(G137="Micro",G137="Small",G137="Medium"),H137=""),"Udyam no. missing | ","")&amp;IF(G137="","MSME status not captured | ","")&amp;IF(I137&lt;&gt;"Yes","PAN copy missing | ","")&amp;IF(J137&lt;&gt;"Yes","Bank proof missing | ","")&amp;IF(L137="","Not approved | ",IF(UPPER(TRIM(K137))=UPPER(TRIM(L137)),"Created and approved by same person | ","")))-3)))</f>
        <v/>
      </c>
    </row>
    <row r="138" customFormat="false" ht="15" hidden="false" customHeight="false" outlineLevel="0" collapsed="false">
      <c r="A138" s="19"/>
      <c r="B138" s="19"/>
      <c r="C138" s="19"/>
      <c r="D138" s="19"/>
      <c r="E138" s="19"/>
      <c r="F138" s="19"/>
      <c r="G138" s="19"/>
      <c r="H138" s="19"/>
      <c r="I138" s="19"/>
      <c r="J138" s="19"/>
      <c r="K138" s="19"/>
      <c r="L138" s="19"/>
      <c r="M138" s="10" t="str">
        <f aca="false">IF(C138="","Missing",IF(IFERROR(AND(LEN(UPPER(TRIM(C138)))=10,SUMPRODUCT(--(ABS(CODE(MID(UPPER(TRIM(C138)),{1,2,3,4,5,10},1))-77.5)&lt;=12.5))=6,SUMPRODUCT(--(ABS(CODE(MID(UPPER(TRIM(C138)),{6,7,8,9},1))-52.5)&lt;=4.5))=4),FALSE()),"OK","Bad format"))</f>
        <v>Missing</v>
      </c>
      <c r="N138" s="10" t="str">
        <f aca="false">IF(D138="","Unregistered",IF(LEN(UPPER(TRIM(D138)))&lt;&gt;15,"Bad length",IF(NOT(ISNUMBER(--LEFT(UPPER(TRIM(D138)),2))),"Bad state code",IF(MID(UPPER(TRIM(D138)),3,10)&lt;&gt;UPPER(TRIM(C138)),"PAN mismatch","OK"))))</f>
        <v>Unregistered</v>
      </c>
      <c r="O138" s="10" t="str">
        <f aca="false">IF(E138="","Missing",IF(AND(LEN(UPPER(TRIM(E138)))=11,MID(UPPER(TRIM(E138)),5,1)="0"),"OK","Bad format"))</f>
        <v>Missing</v>
      </c>
      <c r="P138" s="10" t="str">
        <f aca="false">IF(C138="","",IF(COUNTIF($C$9:$C$508,C138)&gt;1,"Yes","No"))</f>
        <v/>
      </c>
      <c r="Q138" s="10" t="str">
        <f aca="false">IF(F138="","",IF(COUNTIF($F$9:$F$508,F138)&gt;1,"Yes","No"))</f>
        <v/>
      </c>
      <c r="R138" s="10" t="str">
        <f aca="false">IF(A138="","",IF(IF(M138&lt;&gt;"OK","PAN: "&amp;M138&amp;" | ","")&amp;IF(OR(N138="OK",N138="Unregistered"),"","GSTIN: "&amp;N138&amp;" | ")&amp;IF(O138&lt;&gt;"OK","IFSC: "&amp;O138&amp;" | ","")&amp;IF(P138="Yes","Duplicate PAN | ","")&amp;IF(Q138="Yes","Duplicate bank a/c | ","")&amp;IF(AND(OR(G138="Micro",G138="Small",G138="Medium"),H138=""),"Udyam no. missing | ","")&amp;IF(G138="","MSME status not captured | ","")&amp;IF(I138&lt;&gt;"Yes","PAN copy missing | ","")&amp;IF(J138&lt;&gt;"Yes","Bank proof missing | ","")&amp;IF(L138="","Not approved | ",IF(UPPER(TRIM(K138))=UPPER(TRIM(L138)),"Created and approved by same person | ",""))="","Ready",LEFT(IF(M138&lt;&gt;"OK","PAN: "&amp;M138&amp;" | ","")&amp;IF(OR(N138="OK",N138="Unregistered"),"","GSTIN: "&amp;N138&amp;" | ")&amp;IF(O138&lt;&gt;"OK","IFSC: "&amp;O138&amp;" | ","")&amp;IF(P138="Yes","Duplicate PAN | ","")&amp;IF(Q138="Yes","Duplicate bank a/c | ","")&amp;IF(AND(OR(G138="Micro",G138="Small",G138="Medium"),H138=""),"Udyam no. missing | ","")&amp;IF(G138="","MSME status not captured | ","")&amp;IF(I138&lt;&gt;"Yes","PAN copy missing | ","")&amp;IF(J138&lt;&gt;"Yes","Bank proof missing | ","")&amp;IF(L138="","Not approved | ",IF(UPPER(TRIM(K138))=UPPER(TRIM(L138)),"Created and approved by same person | ","")),LEN(IF(M138&lt;&gt;"OK","PAN: "&amp;M138&amp;" | ","")&amp;IF(OR(N138="OK",N138="Unregistered"),"","GSTIN: "&amp;N138&amp;" | ")&amp;IF(O138&lt;&gt;"OK","IFSC: "&amp;O138&amp;" | ","")&amp;IF(P138="Yes","Duplicate PAN | ","")&amp;IF(Q138="Yes","Duplicate bank a/c | ","")&amp;IF(AND(OR(G138="Micro",G138="Small",G138="Medium"),H138=""),"Udyam no. missing | ","")&amp;IF(G138="","MSME status not captured | ","")&amp;IF(I138&lt;&gt;"Yes","PAN copy missing | ","")&amp;IF(J138&lt;&gt;"Yes","Bank proof missing | ","")&amp;IF(L138="","Not approved | ",IF(UPPER(TRIM(K138))=UPPER(TRIM(L138)),"Created and approved by same person | ","")))-3)))</f>
        <v/>
      </c>
    </row>
    <row r="139" customFormat="false" ht="15" hidden="false" customHeight="false" outlineLevel="0" collapsed="false">
      <c r="A139" s="19"/>
      <c r="B139" s="19"/>
      <c r="C139" s="19"/>
      <c r="D139" s="19"/>
      <c r="E139" s="19"/>
      <c r="F139" s="19"/>
      <c r="G139" s="19"/>
      <c r="H139" s="19"/>
      <c r="I139" s="19"/>
      <c r="J139" s="19"/>
      <c r="K139" s="19"/>
      <c r="L139" s="19"/>
      <c r="M139" s="10" t="str">
        <f aca="false">IF(C139="","Missing",IF(IFERROR(AND(LEN(UPPER(TRIM(C139)))=10,SUMPRODUCT(--(ABS(CODE(MID(UPPER(TRIM(C139)),{1,2,3,4,5,10},1))-77.5)&lt;=12.5))=6,SUMPRODUCT(--(ABS(CODE(MID(UPPER(TRIM(C139)),{6,7,8,9},1))-52.5)&lt;=4.5))=4),FALSE()),"OK","Bad format"))</f>
        <v>Missing</v>
      </c>
      <c r="N139" s="10" t="str">
        <f aca="false">IF(D139="","Unregistered",IF(LEN(UPPER(TRIM(D139)))&lt;&gt;15,"Bad length",IF(NOT(ISNUMBER(--LEFT(UPPER(TRIM(D139)),2))),"Bad state code",IF(MID(UPPER(TRIM(D139)),3,10)&lt;&gt;UPPER(TRIM(C139)),"PAN mismatch","OK"))))</f>
        <v>Unregistered</v>
      </c>
      <c r="O139" s="10" t="str">
        <f aca="false">IF(E139="","Missing",IF(AND(LEN(UPPER(TRIM(E139)))=11,MID(UPPER(TRIM(E139)),5,1)="0"),"OK","Bad format"))</f>
        <v>Missing</v>
      </c>
      <c r="P139" s="10" t="str">
        <f aca="false">IF(C139="","",IF(COUNTIF($C$9:$C$508,C139)&gt;1,"Yes","No"))</f>
        <v/>
      </c>
      <c r="Q139" s="10" t="str">
        <f aca="false">IF(F139="","",IF(COUNTIF($F$9:$F$508,F139)&gt;1,"Yes","No"))</f>
        <v/>
      </c>
      <c r="R139" s="10" t="str">
        <f aca="false">IF(A139="","",IF(IF(M139&lt;&gt;"OK","PAN: "&amp;M139&amp;" | ","")&amp;IF(OR(N139="OK",N139="Unregistered"),"","GSTIN: "&amp;N139&amp;" | ")&amp;IF(O139&lt;&gt;"OK","IFSC: "&amp;O139&amp;" | ","")&amp;IF(P139="Yes","Duplicate PAN | ","")&amp;IF(Q139="Yes","Duplicate bank a/c | ","")&amp;IF(AND(OR(G139="Micro",G139="Small",G139="Medium"),H139=""),"Udyam no. missing | ","")&amp;IF(G139="","MSME status not captured | ","")&amp;IF(I139&lt;&gt;"Yes","PAN copy missing | ","")&amp;IF(J139&lt;&gt;"Yes","Bank proof missing | ","")&amp;IF(L139="","Not approved | ",IF(UPPER(TRIM(K139))=UPPER(TRIM(L139)),"Created and approved by same person | ",""))="","Ready",LEFT(IF(M139&lt;&gt;"OK","PAN: "&amp;M139&amp;" | ","")&amp;IF(OR(N139="OK",N139="Unregistered"),"","GSTIN: "&amp;N139&amp;" | ")&amp;IF(O139&lt;&gt;"OK","IFSC: "&amp;O139&amp;" | ","")&amp;IF(P139="Yes","Duplicate PAN | ","")&amp;IF(Q139="Yes","Duplicate bank a/c | ","")&amp;IF(AND(OR(G139="Micro",G139="Small",G139="Medium"),H139=""),"Udyam no. missing | ","")&amp;IF(G139="","MSME status not captured | ","")&amp;IF(I139&lt;&gt;"Yes","PAN copy missing | ","")&amp;IF(J139&lt;&gt;"Yes","Bank proof missing | ","")&amp;IF(L139="","Not approved | ",IF(UPPER(TRIM(K139))=UPPER(TRIM(L139)),"Created and approved by same person | ","")),LEN(IF(M139&lt;&gt;"OK","PAN: "&amp;M139&amp;" | ","")&amp;IF(OR(N139="OK",N139="Unregistered"),"","GSTIN: "&amp;N139&amp;" | ")&amp;IF(O139&lt;&gt;"OK","IFSC: "&amp;O139&amp;" | ","")&amp;IF(P139="Yes","Duplicate PAN | ","")&amp;IF(Q139="Yes","Duplicate bank a/c | ","")&amp;IF(AND(OR(G139="Micro",G139="Small",G139="Medium"),H139=""),"Udyam no. missing | ","")&amp;IF(G139="","MSME status not captured | ","")&amp;IF(I139&lt;&gt;"Yes","PAN copy missing | ","")&amp;IF(J139&lt;&gt;"Yes","Bank proof missing | ","")&amp;IF(L139="","Not approved | ",IF(UPPER(TRIM(K139))=UPPER(TRIM(L139)),"Created and approved by same person | ","")))-3)))</f>
        <v/>
      </c>
    </row>
    <row r="140" customFormat="false" ht="15" hidden="false" customHeight="false" outlineLevel="0" collapsed="false">
      <c r="A140" s="19"/>
      <c r="B140" s="19"/>
      <c r="C140" s="19"/>
      <c r="D140" s="19"/>
      <c r="E140" s="19"/>
      <c r="F140" s="19"/>
      <c r="G140" s="19"/>
      <c r="H140" s="19"/>
      <c r="I140" s="19"/>
      <c r="J140" s="19"/>
      <c r="K140" s="19"/>
      <c r="L140" s="19"/>
      <c r="M140" s="10" t="str">
        <f aca="false">IF(C140="","Missing",IF(IFERROR(AND(LEN(UPPER(TRIM(C140)))=10,SUMPRODUCT(--(ABS(CODE(MID(UPPER(TRIM(C140)),{1,2,3,4,5,10},1))-77.5)&lt;=12.5))=6,SUMPRODUCT(--(ABS(CODE(MID(UPPER(TRIM(C140)),{6,7,8,9},1))-52.5)&lt;=4.5))=4),FALSE()),"OK","Bad format"))</f>
        <v>Missing</v>
      </c>
      <c r="N140" s="10" t="str">
        <f aca="false">IF(D140="","Unregistered",IF(LEN(UPPER(TRIM(D140)))&lt;&gt;15,"Bad length",IF(NOT(ISNUMBER(--LEFT(UPPER(TRIM(D140)),2))),"Bad state code",IF(MID(UPPER(TRIM(D140)),3,10)&lt;&gt;UPPER(TRIM(C140)),"PAN mismatch","OK"))))</f>
        <v>Unregistered</v>
      </c>
      <c r="O140" s="10" t="str">
        <f aca="false">IF(E140="","Missing",IF(AND(LEN(UPPER(TRIM(E140)))=11,MID(UPPER(TRIM(E140)),5,1)="0"),"OK","Bad format"))</f>
        <v>Missing</v>
      </c>
      <c r="P140" s="10" t="str">
        <f aca="false">IF(C140="","",IF(COUNTIF($C$9:$C$508,C140)&gt;1,"Yes","No"))</f>
        <v/>
      </c>
      <c r="Q140" s="10" t="str">
        <f aca="false">IF(F140="","",IF(COUNTIF($F$9:$F$508,F140)&gt;1,"Yes","No"))</f>
        <v/>
      </c>
      <c r="R140" s="10" t="str">
        <f aca="false">IF(A140="","",IF(IF(M140&lt;&gt;"OK","PAN: "&amp;M140&amp;" | ","")&amp;IF(OR(N140="OK",N140="Unregistered"),"","GSTIN: "&amp;N140&amp;" | ")&amp;IF(O140&lt;&gt;"OK","IFSC: "&amp;O140&amp;" | ","")&amp;IF(P140="Yes","Duplicate PAN | ","")&amp;IF(Q140="Yes","Duplicate bank a/c | ","")&amp;IF(AND(OR(G140="Micro",G140="Small",G140="Medium"),H140=""),"Udyam no. missing | ","")&amp;IF(G140="","MSME status not captured | ","")&amp;IF(I140&lt;&gt;"Yes","PAN copy missing | ","")&amp;IF(J140&lt;&gt;"Yes","Bank proof missing | ","")&amp;IF(L140="","Not approved | ",IF(UPPER(TRIM(K140))=UPPER(TRIM(L140)),"Created and approved by same person | ",""))="","Ready",LEFT(IF(M140&lt;&gt;"OK","PAN: "&amp;M140&amp;" | ","")&amp;IF(OR(N140="OK",N140="Unregistered"),"","GSTIN: "&amp;N140&amp;" | ")&amp;IF(O140&lt;&gt;"OK","IFSC: "&amp;O140&amp;" | ","")&amp;IF(P140="Yes","Duplicate PAN | ","")&amp;IF(Q140="Yes","Duplicate bank a/c | ","")&amp;IF(AND(OR(G140="Micro",G140="Small",G140="Medium"),H140=""),"Udyam no. missing | ","")&amp;IF(G140="","MSME status not captured | ","")&amp;IF(I140&lt;&gt;"Yes","PAN copy missing | ","")&amp;IF(J140&lt;&gt;"Yes","Bank proof missing | ","")&amp;IF(L140="","Not approved | ",IF(UPPER(TRIM(K140))=UPPER(TRIM(L140)),"Created and approved by same person | ","")),LEN(IF(M140&lt;&gt;"OK","PAN: "&amp;M140&amp;" | ","")&amp;IF(OR(N140="OK",N140="Unregistered"),"","GSTIN: "&amp;N140&amp;" | ")&amp;IF(O140&lt;&gt;"OK","IFSC: "&amp;O140&amp;" | ","")&amp;IF(P140="Yes","Duplicate PAN | ","")&amp;IF(Q140="Yes","Duplicate bank a/c | ","")&amp;IF(AND(OR(G140="Micro",G140="Small",G140="Medium"),H140=""),"Udyam no. missing | ","")&amp;IF(G140="","MSME status not captured | ","")&amp;IF(I140&lt;&gt;"Yes","PAN copy missing | ","")&amp;IF(J140&lt;&gt;"Yes","Bank proof missing | ","")&amp;IF(L140="","Not approved | ",IF(UPPER(TRIM(K140))=UPPER(TRIM(L140)),"Created and approved by same person | ","")))-3)))</f>
        <v/>
      </c>
    </row>
    <row r="141" customFormat="false" ht="15" hidden="false" customHeight="false" outlineLevel="0" collapsed="false">
      <c r="A141" s="19"/>
      <c r="B141" s="19"/>
      <c r="C141" s="19"/>
      <c r="D141" s="19"/>
      <c r="E141" s="19"/>
      <c r="F141" s="19"/>
      <c r="G141" s="19"/>
      <c r="H141" s="19"/>
      <c r="I141" s="19"/>
      <c r="J141" s="19"/>
      <c r="K141" s="19"/>
      <c r="L141" s="19"/>
      <c r="M141" s="10" t="str">
        <f aca="false">IF(C141="","Missing",IF(IFERROR(AND(LEN(UPPER(TRIM(C141)))=10,SUMPRODUCT(--(ABS(CODE(MID(UPPER(TRIM(C141)),{1,2,3,4,5,10},1))-77.5)&lt;=12.5))=6,SUMPRODUCT(--(ABS(CODE(MID(UPPER(TRIM(C141)),{6,7,8,9},1))-52.5)&lt;=4.5))=4),FALSE()),"OK","Bad format"))</f>
        <v>Missing</v>
      </c>
      <c r="N141" s="10" t="str">
        <f aca="false">IF(D141="","Unregistered",IF(LEN(UPPER(TRIM(D141)))&lt;&gt;15,"Bad length",IF(NOT(ISNUMBER(--LEFT(UPPER(TRIM(D141)),2))),"Bad state code",IF(MID(UPPER(TRIM(D141)),3,10)&lt;&gt;UPPER(TRIM(C141)),"PAN mismatch","OK"))))</f>
        <v>Unregistered</v>
      </c>
      <c r="O141" s="10" t="str">
        <f aca="false">IF(E141="","Missing",IF(AND(LEN(UPPER(TRIM(E141)))=11,MID(UPPER(TRIM(E141)),5,1)="0"),"OK","Bad format"))</f>
        <v>Missing</v>
      </c>
      <c r="P141" s="10" t="str">
        <f aca="false">IF(C141="","",IF(COUNTIF($C$9:$C$508,C141)&gt;1,"Yes","No"))</f>
        <v/>
      </c>
      <c r="Q141" s="10" t="str">
        <f aca="false">IF(F141="","",IF(COUNTIF($F$9:$F$508,F141)&gt;1,"Yes","No"))</f>
        <v/>
      </c>
      <c r="R141" s="10" t="str">
        <f aca="false">IF(A141="","",IF(IF(M141&lt;&gt;"OK","PAN: "&amp;M141&amp;" | ","")&amp;IF(OR(N141="OK",N141="Unregistered"),"","GSTIN: "&amp;N141&amp;" | ")&amp;IF(O141&lt;&gt;"OK","IFSC: "&amp;O141&amp;" | ","")&amp;IF(P141="Yes","Duplicate PAN | ","")&amp;IF(Q141="Yes","Duplicate bank a/c | ","")&amp;IF(AND(OR(G141="Micro",G141="Small",G141="Medium"),H141=""),"Udyam no. missing | ","")&amp;IF(G141="","MSME status not captured | ","")&amp;IF(I141&lt;&gt;"Yes","PAN copy missing | ","")&amp;IF(J141&lt;&gt;"Yes","Bank proof missing | ","")&amp;IF(L141="","Not approved | ",IF(UPPER(TRIM(K141))=UPPER(TRIM(L141)),"Created and approved by same person | ",""))="","Ready",LEFT(IF(M141&lt;&gt;"OK","PAN: "&amp;M141&amp;" | ","")&amp;IF(OR(N141="OK",N141="Unregistered"),"","GSTIN: "&amp;N141&amp;" | ")&amp;IF(O141&lt;&gt;"OK","IFSC: "&amp;O141&amp;" | ","")&amp;IF(P141="Yes","Duplicate PAN | ","")&amp;IF(Q141="Yes","Duplicate bank a/c | ","")&amp;IF(AND(OR(G141="Micro",G141="Small",G141="Medium"),H141=""),"Udyam no. missing | ","")&amp;IF(G141="","MSME status not captured | ","")&amp;IF(I141&lt;&gt;"Yes","PAN copy missing | ","")&amp;IF(J141&lt;&gt;"Yes","Bank proof missing | ","")&amp;IF(L141="","Not approved | ",IF(UPPER(TRIM(K141))=UPPER(TRIM(L141)),"Created and approved by same person | ","")),LEN(IF(M141&lt;&gt;"OK","PAN: "&amp;M141&amp;" | ","")&amp;IF(OR(N141="OK",N141="Unregistered"),"","GSTIN: "&amp;N141&amp;" | ")&amp;IF(O141&lt;&gt;"OK","IFSC: "&amp;O141&amp;" | ","")&amp;IF(P141="Yes","Duplicate PAN | ","")&amp;IF(Q141="Yes","Duplicate bank a/c | ","")&amp;IF(AND(OR(G141="Micro",G141="Small",G141="Medium"),H141=""),"Udyam no. missing | ","")&amp;IF(G141="","MSME status not captured | ","")&amp;IF(I141&lt;&gt;"Yes","PAN copy missing | ","")&amp;IF(J141&lt;&gt;"Yes","Bank proof missing | ","")&amp;IF(L141="","Not approved | ",IF(UPPER(TRIM(K141))=UPPER(TRIM(L141)),"Created and approved by same person | ","")))-3)))</f>
        <v/>
      </c>
    </row>
    <row r="142" customFormat="false" ht="15" hidden="false" customHeight="false" outlineLevel="0" collapsed="false">
      <c r="A142" s="19"/>
      <c r="B142" s="19"/>
      <c r="C142" s="19"/>
      <c r="D142" s="19"/>
      <c r="E142" s="19"/>
      <c r="F142" s="19"/>
      <c r="G142" s="19"/>
      <c r="H142" s="19"/>
      <c r="I142" s="19"/>
      <c r="J142" s="19"/>
      <c r="K142" s="19"/>
      <c r="L142" s="19"/>
      <c r="M142" s="10" t="str">
        <f aca="false">IF(C142="","Missing",IF(IFERROR(AND(LEN(UPPER(TRIM(C142)))=10,SUMPRODUCT(--(ABS(CODE(MID(UPPER(TRIM(C142)),{1,2,3,4,5,10},1))-77.5)&lt;=12.5))=6,SUMPRODUCT(--(ABS(CODE(MID(UPPER(TRIM(C142)),{6,7,8,9},1))-52.5)&lt;=4.5))=4),FALSE()),"OK","Bad format"))</f>
        <v>Missing</v>
      </c>
      <c r="N142" s="10" t="str">
        <f aca="false">IF(D142="","Unregistered",IF(LEN(UPPER(TRIM(D142)))&lt;&gt;15,"Bad length",IF(NOT(ISNUMBER(--LEFT(UPPER(TRIM(D142)),2))),"Bad state code",IF(MID(UPPER(TRIM(D142)),3,10)&lt;&gt;UPPER(TRIM(C142)),"PAN mismatch","OK"))))</f>
        <v>Unregistered</v>
      </c>
      <c r="O142" s="10" t="str">
        <f aca="false">IF(E142="","Missing",IF(AND(LEN(UPPER(TRIM(E142)))=11,MID(UPPER(TRIM(E142)),5,1)="0"),"OK","Bad format"))</f>
        <v>Missing</v>
      </c>
      <c r="P142" s="10" t="str">
        <f aca="false">IF(C142="","",IF(COUNTIF($C$9:$C$508,C142)&gt;1,"Yes","No"))</f>
        <v/>
      </c>
      <c r="Q142" s="10" t="str">
        <f aca="false">IF(F142="","",IF(COUNTIF($F$9:$F$508,F142)&gt;1,"Yes","No"))</f>
        <v/>
      </c>
      <c r="R142" s="10" t="str">
        <f aca="false">IF(A142="","",IF(IF(M142&lt;&gt;"OK","PAN: "&amp;M142&amp;" | ","")&amp;IF(OR(N142="OK",N142="Unregistered"),"","GSTIN: "&amp;N142&amp;" | ")&amp;IF(O142&lt;&gt;"OK","IFSC: "&amp;O142&amp;" | ","")&amp;IF(P142="Yes","Duplicate PAN | ","")&amp;IF(Q142="Yes","Duplicate bank a/c | ","")&amp;IF(AND(OR(G142="Micro",G142="Small",G142="Medium"),H142=""),"Udyam no. missing | ","")&amp;IF(G142="","MSME status not captured | ","")&amp;IF(I142&lt;&gt;"Yes","PAN copy missing | ","")&amp;IF(J142&lt;&gt;"Yes","Bank proof missing | ","")&amp;IF(L142="","Not approved | ",IF(UPPER(TRIM(K142))=UPPER(TRIM(L142)),"Created and approved by same person | ",""))="","Ready",LEFT(IF(M142&lt;&gt;"OK","PAN: "&amp;M142&amp;" | ","")&amp;IF(OR(N142="OK",N142="Unregistered"),"","GSTIN: "&amp;N142&amp;" | ")&amp;IF(O142&lt;&gt;"OK","IFSC: "&amp;O142&amp;" | ","")&amp;IF(P142="Yes","Duplicate PAN | ","")&amp;IF(Q142="Yes","Duplicate bank a/c | ","")&amp;IF(AND(OR(G142="Micro",G142="Small",G142="Medium"),H142=""),"Udyam no. missing | ","")&amp;IF(G142="","MSME status not captured | ","")&amp;IF(I142&lt;&gt;"Yes","PAN copy missing | ","")&amp;IF(J142&lt;&gt;"Yes","Bank proof missing | ","")&amp;IF(L142="","Not approved | ",IF(UPPER(TRIM(K142))=UPPER(TRIM(L142)),"Created and approved by same person | ","")),LEN(IF(M142&lt;&gt;"OK","PAN: "&amp;M142&amp;" | ","")&amp;IF(OR(N142="OK",N142="Unregistered"),"","GSTIN: "&amp;N142&amp;" | ")&amp;IF(O142&lt;&gt;"OK","IFSC: "&amp;O142&amp;" | ","")&amp;IF(P142="Yes","Duplicate PAN | ","")&amp;IF(Q142="Yes","Duplicate bank a/c | ","")&amp;IF(AND(OR(G142="Micro",G142="Small",G142="Medium"),H142=""),"Udyam no. missing | ","")&amp;IF(G142="","MSME status not captured | ","")&amp;IF(I142&lt;&gt;"Yes","PAN copy missing | ","")&amp;IF(J142&lt;&gt;"Yes","Bank proof missing | ","")&amp;IF(L142="","Not approved | ",IF(UPPER(TRIM(K142))=UPPER(TRIM(L142)),"Created and approved by same person | ","")))-3)))</f>
        <v/>
      </c>
    </row>
    <row r="143" customFormat="false" ht="15" hidden="false" customHeight="false" outlineLevel="0" collapsed="false">
      <c r="A143" s="19"/>
      <c r="B143" s="19"/>
      <c r="C143" s="19"/>
      <c r="D143" s="19"/>
      <c r="E143" s="19"/>
      <c r="F143" s="19"/>
      <c r="G143" s="19"/>
      <c r="H143" s="19"/>
      <c r="I143" s="19"/>
      <c r="J143" s="19"/>
      <c r="K143" s="19"/>
      <c r="L143" s="19"/>
      <c r="M143" s="10" t="str">
        <f aca="false">IF(C143="","Missing",IF(IFERROR(AND(LEN(UPPER(TRIM(C143)))=10,SUMPRODUCT(--(ABS(CODE(MID(UPPER(TRIM(C143)),{1,2,3,4,5,10},1))-77.5)&lt;=12.5))=6,SUMPRODUCT(--(ABS(CODE(MID(UPPER(TRIM(C143)),{6,7,8,9},1))-52.5)&lt;=4.5))=4),FALSE()),"OK","Bad format"))</f>
        <v>Missing</v>
      </c>
      <c r="N143" s="10" t="str">
        <f aca="false">IF(D143="","Unregistered",IF(LEN(UPPER(TRIM(D143)))&lt;&gt;15,"Bad length",IF(NOT(ISNUMBER(--LEFT(UPPER(TRIM(D143)),2))),"Bad state code",IF(MID(UPPER(TRIM(D143)),3,10)&lt;&gt;UPPER(TRIM(C143)),"PAN mismatch","OK"))))</f>
        <v>Unregistered</v>
      </c>
      <c r="O143" s="10" t="str">
        <f aca="false">IF(E143="","Missing",IF(AND(LEN(UPPER(TRIM(E143)))=11,MID(UPPER(TRIM(E143)),5,1)="0"),"OK","Bad format"))</f>
        <v>Missing</v>
      </c>
      <c r="P143" s="10" t="str">
        <f aca="false">IF(C143="","",IF(COUNTIF($C$9:$C$508,C143)&gt;1,"Yes","No"))</f>
        <v/>
      </c>
      <c r="Q143" s="10" t="str">
        <f aca="false">IF(F143="","",IF(COUNTIF($F$9:$F$508,F143)&gt;1,"Yes","No"))</f>
        <v/>
      </c>
      <c r="R143" s="10" t="str">
        <f aca="false">IF(A143="","",IF(IF(M143&lt;&gt;"OK","PAN: "&amp;M143&amp;" | ","")&amp;IF(OR(N143="OK",N143="Unregistered"),"","GSTIN: "&amp;N143&amp;" | ")&amp;IF(O143&lt;&gt;"OK","IFSC: "&amp;O143&amp;" | ","")&amp;IF(P143="Yes","Duplicate PAN | ","")&amp;IF(Q143="Yes","Duplicate bank a/c | ","")&amp;IF(AND(OR(G143="Micro",G143="Small",G143="Medium"),H143=""),"Udyam no. missing | ","")&amp;IF(G143="","MSME status not captured | ","")&amp;IF(I143&lt;&gt;"Yes","PAN copy missing | ","")&amp;IF(J143&lt;&gt;"Yes","Bank proof missing | ","")&amp;IF(L143="","Not approved | ",IF(UPPER(TRIM(K143))=UPPER(TRIM(L143)),"Created and approved by same person | ",""))="","Ready",LEFT(IF(M143&lt;&gt;"OK","PAN: "&amp;M143&amp;" | ","")&amp;IF(OR(N143="OK",N143="Unregistered"),"","GSTIN: "&amp;N143&amp;" | ")&amp;IF(O143&lt;&gt;"OK","IFSC: "&amp;O143&amp;" | ","")&amp;IF(P143="Yes","Duplicate PAN | ","")&amp;IF(Q143="Yes","Duplicate bank a/c | ","")&amp;IF(AND(OR(G143="Micro",G143="Small",G143="Medium"),H143=""),"Udyam no. missing | ","")&amp;IF(G143="","MSME status not captured | ","")&amp;IF(I143&lt;&gt;"Yes","PAN copy missing | ","")&amp;IF(J143&lt;&gt;"Yes","Bank proof missing | ","")&amp;IF(L143="","Not approved | ",IF(UPPER(TRIM(K143))=UPPER(TRIM(L143)),"Created and approved by same person | ","")),LEN(IF(M143&lt;&gt;"OK","PAN: "&amp;M143&amp;" | ","")&amp;IF(OR(N143="OK",N143="Unregistered"),"","GSTIN: "&amp;N143&amp;" | ")&amp;IF(O143&lt;&gt;"OK","IFSC: "&amp;O143&amp;" | ","")&amp;IF(P143="Yes","Duplicate PAN | ","")&amp;IF(Q143="Yes","Duplicate bank a/c | ","")&amp;IF(AND(OR(G143="Micro",G143="Small",G143="Medium"),H143=""),"Udyam no. missing | ","")&amp;IF(G143="","MSME status not captured | ","")&amp;IF(I143&lt;&gt;"Yes","PAN copy missing | ","")&amp;IF(J143&lt;&gt;"Yes","Bank proof missing | ","")&amp;IF(L143="","Not approved | ",IF(UPPER(TRIM(K143))=UPPER(TRIM(L143)),"Created and approved by same person | ","")))-3)))</f>
        <v/>
      </c>
    </row>
    <row r="144" customFormat="false" ht="15" hidden="false" customHeight="false" outlineLevel="0" collapsed="false">
      <c r="A144" s="19"/>
      <c r="B144" s="19"/>
      <c r="C144" s="19"/>
      <c r="D144" s="19"/>
      <c r="E144" s="19"/>
      <c r="F144" s="19"/>
      <c r="G144" s="19"/>
      <c r="H144" s="19"/>
      <c r="I144" s="19"/>
      <c r="J144" s="19"/>
      <c r="K144" s="19"/>
      <c r="L144" s="19"/>
      <c r="M144" s="10" t="str">
        <f aca="false">IF(C144="","Missing",IF(IFERROR(AND(LEN(UPPER(TRIM(C144)))=10,SUMPRODUCT(--(ABS(CODE(MID(UPPER(TRIM(C144)),{1,2,3,4,5,10},1))-77.5)&lt;=12.5))=6,SUMPRODUCT(--(ABS(CODE(MID(UPPER(TRIM(C144)),{6,7,8,9},1))-52.5)&lt;=4.5))=4),FALSE()),"OK","Bad format"))</f>
        <v>Missing</v>
      </c>
      <c r="N144" s="10" t="str">
        <f aca="false">IF(D144="","Unregistered",IF(LEN(UPPER(TRIM(D144)))&lt;&gt;15,"Bad length",IF(NOT(ISNUMBER(--LEFT(UPPER(TRIM(D144)),2))),"Bad state code",IF(MID(UPPER(TRIM(D144)),3,10)&lt;&gt;UPPER(TRIM(C144)),"PAN mismatch","OK"))))</f>
        <v>Unregistered</v>
      </c>
      <c r="O144" s="10" t="str">
        <f aca="false">IF(E144="","Missing",IF(AND(LEN(UPPER(TRIM(E144)))=11,MID(UPPER(TRIM(E144)),5,1)="0"),"OK","Bad format"))</f>
        <v>Missing</v>
      </c>
      <c r="P144" s="10" t="str">
        <f aca="false">IF(C144="","",IF(COUNTIF($C$9:$C$508,C144)&gt;1,"Yes","No"))</f>
        <v/>
      </c>
      <c r="Q144" s="10" t="str">
        <f aca="false">IF(F144="","",IF(COUNTIF($F$9:$F$508,F144)&gt;1,"Yes","No"))</f>
        <v/>
      </c>
      <c r="R144" s="10" t="str">
        <f aca="false">IF(A144="","",IF(IF(M144&lt;&gt;"OK","PAN: "&amp;M144&amp;" | ","")&amp;IF(OR(N144="OK",N144="Unregistered"),"","GSTIN: "&amp;N144&amp;" | ")&amp;IF(O144&lt;&gt;"OK","IFSC: "&amp;O144&amp;" | ","")&amp;IF(P144="Yes","Duplicate PAN | ","")&amp;IF(Q144="Yes","Duplicate bank a/c | ","")&amp;IF(AND(OR(G144="Micro",G144="Small",G144="Medium"),H144=""),"Udyam no. missing | ","")&amp;IF(G144="","MSME status not captured | ","")&amp;IF(I144&lt;&gt;"Yes","PAN copy missing | ","")&amp;IF(J144&lt;&gt;"Yes","Bank proof missing | ","")&amp;IF(L144="","Not approved | ",IF(UPPER(TRIM(K144))=UPPER(TRIM(L144)),"Created and approved by same person | ",""))="","Ready",LEFT(IF(M144&lt;&gt;"OK","PAN: "&amp;M144&amp;" | ","")&amp;IF(OR(N144="OK",N144="Unregistered"),"","GSTIN: "&amp;N144&amp;" | ")&amp;IF(O144&lt;&gt;"OK","IFSC: "&amp;O144&amp;" | ","")&amp;IF(P144="Yes","Duplicate PAN | ","")&amp;IF(Q144="Yes","Duplicate bank a/c | ","")&amp;IF(AND(OR(G144="Micro",G144="Small",G144="Medium"),H144=""),"Udyam no. missing | ","")&amp;IF(G144="","MSME status not captured | ","")&amp;IF(I144&lt;&gt;"Yes","PAN copy missing | ","")&amp;IF(J144&lt;&gt;"Yes","Bank proof missing | ","")&amp;IF(L144="","Not approved | ",IF(UPPER(TRIM(K144))=UPPER(TRIM(L144)),"Created and approved by same person | ","")),LEN(IF(M144&lt;&gt;"OK","PAN: "&amp;M144&amp;" | ","")&amp;IF(OR(N144="OK",N144="Unregistered"),"","GSTIN: "&amp;N144&amp;" | ")&amp;IF(O144&lt;&gt;"OK","IFSC: "&amp;O144&amp;" | ","")&amp;IF(P144="Yes","Duplicate PAN | ","")&amp;IF(Q144="Yes","Duplicate bank a/c | ","")&amp;IF(AND(OR(G144="Micro",G144="Small",G144="Medium"),H144=""),"Udyam no. missing | ","")&amp;IF(G144="","MSME status not captured | ","")&amp;IF(I144&lt;&gt;"Yes","PAN copy missing | ","")&amp;IF(J144&lt;&gt;"Yes","Bank proof missing | ","")&amp;IF(L144="","Not approved | ",IF(UPPER(TRIM(K144))=UPPER(TRIM(L144)),"Created and approved by same person | ","")))-3)))</f>
        <v/>
      </c>
    </row>
    <row r="145" customFormat="false" ht="15" hidden="false" customHeight="false" outlineLevel="0" collapsed="false">
      <c r="A145" s="19"/>
      <c r="B145" s="19"/>
      <c r="C145" s="19"/>
      <c r="D145" s="19"/>
      <c r="E145" s="19"/>
      <c r="F145" s="19"/>
      <c r="G145" s="19"/>
      <c r="H145" s="19"/>
      <c r="I145" s="19"/>
      <c r="J145" s="19"/>
      <c r="K145" s="19"/>
      <c r="L145" s="19"/>
      <c r="M145" s="10" t="str">
        <f aca="false">IF(C145="","Missing",IF(IFERROR(AND(LEN(UPPER(TRIM(C145)))=10,SUMPRODUCT(--(ABS(CODE(MID(UPPER(TRIM(C145)),{1,2,3,4,5,10},1))-77.5)&lt;=12.5))=6,SUMPRODUCT(--(ABS(CODE(MID(UPPER(TRIM(C145)),{6,7,8,9},1))-52.5)&lt;=4.5))=4),FALSE()),"OK","Bad format"))</f>
        <v>Missing</v>
      </c>
      <c r="N145" s="10" t="str">
        <f aca="false">IF(D145="","Unregistered",IF(LEN(UPPER(TRIM(D145)))&lt;&gt;15,"Bad length",IF(NOT(ISNUMBER(--LEFT(UPPER(TRIM(D145)),2))),"Bad state code",IF(MID(UPPER(TRIM(D145)),3,10)&lt;&gt;UPPER(TRIM(C145)),"PAN mismatch","OK"))))</f>
        <v>Unregistered</v>
      </c>
      <c r="O145" s="10" t="str">
        <f aca="false">IF(E145="","Missing",IF(AND(LEN(UPPER(TRIM(E145)))=11,MID(UPPER(TRIM(E145)),5,1)="0"),"OK","Bad format"))</f>
        <v>Missing</v>
      </c>
      <c r="P145" s="10" t="str">
        <f aca="false">IF(C145="","",IF(COUNTIF($C$9:$C$508,C145)&gt;1,"Yes","No"))</f>
        <v/>
      </c>
      <c r="Q145" s="10" t="str">
        <f aca="false">IF(F145="","",IF(COUNTIF($F$9:$F$508,F145)&gt;1,"Yes","No"))</f>
        <v/>
      </c>
      <c r="R145" s="10" t="str">
        <f aca="false">IF(A145="","",IF(IF(M145&lt;&gt;"OK","PAN: "&amp;M145&amp;" | ","")&amp;IF(OR(N145="OK",N145="Unregistered"),"","GSTIN: "&amp;N145&amp;" | ")&amp;IF(O145&lt;&gt;"OK","IFSC: "&amp;O145&amp;" | ","")&amp;IF(P145="Yes","Duplicate PAN | ","")&amp;IF(Q145="Yes","Duplicate bank a/c | ","")&amp;IF(AND(OR(G145="Micro",G145="Small",G145="Medium"),H145=""),"Udyam no. missing | ","")&amp;IF(G145="","MSME status not captured | ","")&amp;IF(I145&lt;&gt;"Yes","PAN copy missing | ","")&amp;IF(J145&lt;&gt;"Yes","Bank proof missing | ","")&amp;IF(L145="","Not approved | ",IF(UPPER(TRIM(K145))=UPPER(TRIM(L145)),"Created and approved by same person | ",""))="","Ready",LEFT(IF(M145&lt;&gt;"OK","PAN: "&amp;M145&amp;" | ","")&amp;IF(OR(N145="OK",N145="Unregistered"),"","GSTIN: "&amp;N145&amp;" | ")&amp;IF(O145&lt;&gt;"OK","IFSC: "&amp;O145&amp;" | ","")&amp;IF(P145="Yes","Duplicate PAN | ","")&amp;IF(Q145="Yes","Duplicate bank a/c | ","")&amp;IF(AND(OR(G145="Micro",G145="Small",G145="Medium"),H145=""),"Udyam no. missing | ","")&amp;IF(G145="","MSME status not captured | ","")&amp;IF(I145&lt;&gt;"Yes","PAN copy missing | ","")&amp;IF(J145&lt;&gt;"Yes","Bank proof missing | ","")&amp;IF(L145="","Not approved | ",IF(UPPER(TRIM(K145))=UPPER(TRIM(L145)),"Created and approved by same person | ","")),LEN(IF(M145&lt;&gt;"OK","PAN: "&amp;M145&amp;" | ","")&amp;IF(OR(N145="OK",N145="Unregistered"),"","GSTIN: "&amp;N145&amp;" | ")&amp;IF(O145&lt;&gt;"OK","IFSC: "&amp;O145&amp;" | ","")&amp;IF(P145="Yes","Duplicate PAN | ","")&amp;IF(Q145="Yes","Duplicate bank a/c | ","")&amp;IF(AND(OR(G145="Micro",G145="Small",G145="Medium"),H145=""),"Udyam no. missing | ","")&amp;IF(G145="","MSME status not captured | ","")&amp;IF(I145&lt;&gt;"Yes","PAN copy missing | ","")&amp;IF(J145&lt;&gt;"Yes","Bank proof missing | ","")&amp;IF(L145="","Not approved | ",IF(UPPER(TRIM(K145))=UPPER(TRIM(L145)),"Created and approved by same person | ","")))-3)))</f>
        <v/>
      </c>
    </row>
    <row r="146" customFormat="false" ht="15" hidden="false" customHeight="false" outlineLevel="0" collapsed="false">
      <c r="A146" s="19"/>
      <c r="B146" s="19"/>
      <c r="C146" s="19"/>
      <c r="D146" s="19"/>
      <c r="E146" s="19"/>
      <c r="F146" s="19"/>
      <c r="G146" s="19"/>
      <c r="H146" s="19"/>
      <c r="I146" s="19"/>
      <c r="J146" s="19"/>
      <c r="K146" s="19"/>
      <c r="L146" s="19"/>
      <c r="M146" s="10" t="str">
        <f aca="false">IF(C146="","Missing",IF(IFERROR(AND(LEN(UPPER(TRIM(C146)))=10,SUMPRODUCT(--(ABS(CODE(MID(UPPER(TRIM(C146)),{1,2,3,4,5,10},1))-77.5)&lt;=12.5))=6,SUMPRODUCT(--(ABS(CODE(MID(UPPER(TRIM(C146)),{6,7,8,9},1))-52.5)&lt;=4.5))=4),FALSE()),"OK","Bad format"))</f>
        <v>Missing</v>
      </c>
      <c r="N146" s="10" t="str">
        <f aca="false">IF(D146="","Unregistered",IF(LEN(UPPER(TRIM(D146)))&lt;&gt;15,"Bad length",IF(NOT(ISNUMBER(--LEFT(UPPER(TRIM(D146)),2))),"Bad state code",IF(MID(UPPER(TRIM(D146)),3,10)&lt;&gt;UPPER(TRIM(C146)),"PAN mismatch","OK"))))</f>
        <v>Unregistered</v>
      </c>
      <c r="O146" s="10" t="str">
        <f aca="false">IF(E146="","Missing",IF(AND(LEN(UPPER(TRIM(E146)))=11,MID(UPPER(TRIM(E146)),5,1)="0"),"OK","Bad format"))</f>
        <v>Missing</v>
      </c>
      <c r="P146" s="10" t="str">
        <f aca="false">IF(C146="","",IF(COUNTIF($C$9:$C$508,C146)&gt;1,"Yes","No"))</f>
        <v/>
      </c>
      <c r="Q146" s="10" t="str">
        <f aca="false">IF(F146="","",IF(COUNTIF($F$9:$F$508,F146)&gt;1,"Yes","No"))</f>
        <v/>
      </c>
      <c r="R146" s="10" t="str">
        <f aca="false">IF(A146="","",IF(IF(M146&lt;&gt;"OK","PAN: "&amp;M146&amp;" | ","")&amp;IF(OR(N146="OK",N146="Unregistered"),"","GSTIN: "&amp;N146&amp;" | ")&amp;IF(O146&lt;&gt;"OK","IFSC: "&amp;O146&amp;" | ","")&amp;IF(P146="Yes","Duplicate PAN | ","")&amp;IF(Q146="Yes","Duplicate bank a/c | ","")&amp;IF(AND(OR(G146="Micro",G146="Small",G146="Medium"),H146=""),"Udyam no. missing | ","")&amp;IF(G146="","MSME status not captured | ","")&amp;IF(I146&lt;&gt;"Yes","PAN copy missing | ","")&amp;IF(J146&lt;&gt;"Yes","Bank proof missing | ","")&amp;IF(L146="","Not approved | ",IF(UPPER(TRIM(K146))=UPPER(TRIM(L146)),"Created and approved by same person | ",""))="","Ready",LEFT(IF(M146&lt;&gt;"OK","PAN: "&amp;M146&amp;" | ","")&amp;IF(OR(N146="OK",N146="Unregistered"),"","GSTIN: "&amp;N146&amp;" | ")&amp;IF(O146&lt;&gt;"OK","IFSC: "&amp;O146&amp;" | ","")&amp;IF(P146="Yes","Duplicate PAN | ","")&amp;IF(Q146="Yes","Duplicate bank a/c | ","")&amp;IF(AND(OR(G146="Micro",G146="Small",G146="Medium"),H146=""),"Udyam no. missing | ","")&amp;IF(G146="","MSME status not captured | ","")&amp;IF(I146&lt;&gt;"Yes","PAN copy missing | ","")&amp;IF(J146&lt;&gt;"Yes","Bank proof missing | ","")&amp;IF(L146="","Not approved | ",IF(UPPER(TRIM(K146))=UPPER(TRIM(L146)),"Created and approved by same person | ","")),LEN(IF(M146&lt;&gt;"OK","PAN: "&amp;M146&amp;" | ","")&amp;IF(OR(N146="OK",N146="Unregistered"),"","GSTIN: "&amp;N146&amp;" | ")&amp;IF(O146&lt;&gt;"OK","IFSC: "&amp;O146&amp;" | ","")&amp;IF(P146="Yes","Duplicate PAN | ","")&amp;IF(Q146="Yes","Duplicate bank a/c | ","")&amp;IF(AND(OR(G146="Micro",G146="Small",G146="Medium"),H146=""),"Udyam no. missing | ","")&amp;IF(G146="","MSME status not captured | ","")&amp;IF(I146&lt;&gt;"Yes","PAN copy missing | ","")&amp;IF(J146&lt;&gt;"Yes","Bank proof missing | ","")&amp;IF(L146="","Not approved | ",IF(UPPER(TRIM(K146))=UPPER(TRIM(L146)),"Created and approved by same person | ","")))-3)))</f>
        <v/>
      </c>
    </row>
    <row r="147" customFormat="false" ht="15" hidden="false" customHeight="false" outlineLevel="0" collapsed="false">
      <c r="A147" s="19"/>
      <c r="B147" s="19"/>
      <c r="C147" s="19"/>
      <c r="D147" s="19"/>
      <c r="E147" s="19"/>
      <c r="F147" s="19"/>
      <c r="G147" s="19"/>
      <c r="H147" s="19"/>
      <c r="I147" s="19"/>
      <c r="J147" s="19"/>
      <c r="K147" s="19"/>
      <c r="L147" s="19"/>
      <c r="M147" s="10" t="str">
        <f aca="false">IF(C147="","Missing",IF(IFERROR(AND(LEN(UPPER(TRIM(C147)))=10,SUMPRODUCT(--(ABS(CODE(MID(UPPER(TRIM(C147)),{1,2,3,4,5,10},1))-77.5)&lt;=12.5))=6,SUMPRODUCT(--(ABS(CODE(MID(UPPER(TRIM(C147)),{6,7,8,9},1))-52.5)&lt;=4.5))=4),FALSE()),"OK","Bad format"))</f>
        <v>Missing</v>
      </c>
      <c r="N147" s="10" t="str">
        <f aca="false">IF(D147="","Unregistered",IF(LEN(UPPER(TRIM(D147)))&lt;&gt;15,"Bad length",IF(NOT(ISNUMBER(--LEFT(UPPER(TRIM(D147)),2))),"Bad state code",IF(MID(UPPER(TRIM(D147)),3,10)&lt;&gt;UPPER(TRIM(C147)),"PAN mismatch","OK"))))</f>
        <v>Unregistered</v>
      </c>
      <c r="O147" s="10" t="str">
        <f aca="false">IF(E147="","Missing",IF(AND(LEN(UPPER(TRIM(E147)))=11,MID(UPPER(TRIM(E147)),5,1)="0"),"OK","Bad format"))</f>
        <v>Missing</v>
      </c>
      <c r="P147" s="10" t="str">
        <f aca="false">IF(C147="","",IF(COUNTIF($C$9:$C$508,C147)&gt;1,"Yes","No"))</f>
        <v/>
      </c>
      <c r="Q147" s="10" t="str">
        <f aca="false">IF(F147="","",IF(COUNTIF($F$9:$F$508,F147)&gt;1,"Yes","No"))</f>
        <v/>
      </c>
      <c r="R147" s="10" t="str">
        <f aca="false">IF(A147="","",IF(IF(M147&lt;&gt;"OK","PAN: "&amp;M147&amp;" | ","")&amp;IF(OR(N147="OK",N147="Unregistered"),"","GSTIN: "&amp;N147&amp;" | ")&amp;IF(O147&lt;&gt;"OK","IFSC: "&amp;O147&amp;" | ","")&amp;IF(P147="Yes","Duplicate PAN | ","")&amp;IF(Q147="Yes","Duplicate bank a/c | ","")&amp;IF(AND(OR(G147="Micro",G147="Small",G147="Medium"),H147=""),"Udyam no. missing | ","")&amp;IF(G147="","MSME status not captured | ","")&amp;IF(I147&lt;&gt;"Yes","PAN copy missing | ","")&amp;IF(J147&lt;&gt;"Yes","Bank proof missing | ","")&amp;IF(L147="","Not approved | ",IF(UPPER(TRIM(K147))=UPPER(TRIM(L147)),"Created and approved by same person | ",""))="","Ready",LEFT(IF(M147&lt;&gt;"OK","PAN: "&amp;M147&amp;" | ","")&amp;IF(OR(N147="OK",N147="Unregistered"),"","GSTIN: "&amp;N147&amp;" | ")&amp;IF(O147&lt;&gt;"OK","IFSC: "&amp;O147&amp;" | ","")&amp;IF(P147="Yes","Duplicate PAN | ","")&amp;IF(Q147="Yes","Duplicate bank a/c | ","")&amp;IF(AND(OR(G147="Micro",G147="Small",G147="Medium"),H147=""),"Udyam no. missing | ","")&amp;IF(G147="","MSME status not captured | ","")&amp;IF(I147&lt;&gt;"Yes","PAN copy missing | ","")&amp;IF(J147&lt;&gt;"Yes","Bank proof missing | ","")&amp;IF(L147="","Not approved | ",IF(UPPER(TRIM(K147))=UPPER(TRIM(L147)),"Created and approved by same person | ","")),LEN(IF(M147&lt;&gt;"OK","PAN: "&amp;M147&amp;" | ","")&amp;IF(OR(N147="OK",N147="Unregistered"),"","GSTIN: "&amp;N147&amp;" | ")&amp;IF(O147&lt;&gt;"OK","IFSC: "&amp;O147&amp;" | ","")&amp;IF(P147="Yes","Duplicate PAN | ","")&amp;IF(Q147="Yes","Duplicate bank a/c | ","")&amp;IF(AND(OR(G147="Micro",G147="Small",G147="Medium"),H147=""),"Udyam no. missing | ","")&amp;IF(G147="","MSME status not captured | ","")&amp;IF(I147&lt;&gt;"Yes","PAN copy missing | ","")&amp;IF(J147&lt;&gt;"Yes","Bank proof missing | ","")&amp;IF(L147="","Not approved | ",IF(UPPER(TRIM(K147))=UPPER(TRIM(L147)),"Created and approved by same person | ","")))-3)))</f>
        <v/>
      </c>
    </row>
    <row r="148" customFormat="false" ht="15" hidden="false" customHeight="false" outlineLevel="0" collapsed="false">
      <c r="A148" s="19"/>
      <c r="B148" s="19"/>
      <c r="C148" s="19"/>
      <c r="D148" s="19"/>
      <c r="E148" s="19"/>
      <c r="F148" s="19"/>
      <c r="G148" s="19"/>
      <c r="H148" s="19"/>
      <c r="I148" s="19"/>
      <c r="J148" s="19"/>
      <c r="K148" s="19"/>
      <c r="L148" s="19"/>
      <c r="M148" s="10" t="str">
        <f aca="false">IF(C148="","Missing",IF(IFERROR(AND(LEN(UPPER(TRIM(C148)))=10,SUMPRODUCT(--(ABS(CODE(MID(UPPER(TRIM(C148)),{1,2,3,4,5,10},1))-77.5)&lt;=12.5))=6,SUMPRODUCT(--(ABS(CODE(MID(UPPER(TRIM(C148)),{6,7,8,9},1))-52.5)&lt;=4.5))=4),FALSE()),"OK","Bad format"))</f>
        <v>Missing</v>
      </c>
      <c r="N148" s="10" t="str">
        <f aca="false">IF(D148="","Unregistered",IF(LEN(UPPER(TRIM(D148)))&lt;&gt;15,"Bad length",IF(NOT(ISNUMBER(--LEFT(UPPER(TRIM(D148)),2))),"Bad state code",IF(MID(UPPER(TRIM(D148)),3,10)&lt;&gt;UPPER(TRIM(C148)),"PAN mismatch","OK"))))</f>
        <v>Unregistered</v>
      </c>
      <c r="O148" s="10" t="str">
        <f aca="false">IF(E148="","Missing",IF(AND(LEN(UPPER(TRIM(E148)))=11,MID(UPPER(TRIM(E148)),5,1)="0"),"OK","Bad format"))</f>
        <v>Missing</v>
      </c>
      <c r="P148" s="10" t="str">
        <f aca="false">IF(C148="","",IF(COUNTIF($C$9:$C$508,C148)&gt;1,"Yes","No"))</f>
        <v/>
      </c>
      <c r="Q148" s="10" t="str">
        <f aca="false">IF(F148="","",IF(COUNTIF($F$9:$F$508,F148)&gt;1,"Yes","No"))</f>
        <v/>
      </c>
      <c r="R148" s="10" t="str">
        <f aca="false">IF(A148="","",IF(IF(M148&lt;&gt;"OK","PAN: "&amp;M148&amp;" | ","")&amp;IF(OR(N148="OK",N148="Unregistered"),"","GSTIN: "&amp;N148&amp;" | ")&amp;IF(O148&lt;&gt;"OK","IFSC: "&amp;O148&amp;" | ","")&amp;IF(P148="Yes","Duplicate PAN | ","")&amp;IF(Q148="Yes","Duplicate bank a/c | ","")&amp;IF(AND(OR(G148="Micro",G148="Small",G148="Medium"),H148=""),"Udyam no. missing | ","")&amp;IF(G148="","MSME status not captured | ","")&amp;IF(I148&lt;&gt;"Yes","PAN copy missing | ","")&amp;IF(J148&lt;&gt;"Yes","Bank proof missing | ","")&amp;IF(L148="","Not approved | ",IF(UPPER(TRIM(K148))=UPPER(TRIM(L148)),"Created and approved by same person | ",""))="","Ready",LEFT(IF(M148&lt;&gt;"OK","PAN: "&amp;M148&amp;" | ","")&amp;IF(OR(N148="OK",N148="Unregistered"),"","GSTIN: "&amp;N148&amp;" | ")&amp;IF(O148&lt;&gt;"OK","IFSC: "&amp;O148&amp;" | ","")&amp;IF(P148="Yes","Duplicate PAN | ","")&amp;IF(Q148="Yes","Duplicate bank a/c | ","")&amp;IF(AND(OR(G148="Micro",G148="Small",G148="Medium"),H148=""),"Udyam no. missing | ","")&amp;IF(G148="","MSME status not captured | ","")&amp;IF(I148&lt;&gt;"Yes","PAN copy missing | ","")&amp;IF(J148&lt;&gt;"Yes","Bank proof missing | ","")&amp;IF(L148="","Not approved | ",IF(UPPER(TRIM(K148))=UPPER(TRIM(L148)),"Created and approved by same person | ","")),LEN(IF(M148&lt;&gt;"OK","PAN: "&amp;M148&amp;" | ","")&amp;IF(OR(N148="OK",N148="Unregistered"),"","GSTIN: "&amp;N148&amp;" | ")&amp;IF(O148&lt;&gt;"OK","IFSC: "&amp;O148&amp;" | ","")&amp;IF(P148="Yes","Duplicate PAN | ","")&amp;IF(Q148="Yes","Duplicate bank a/c | ","")&amp;IF(AND(OR(G148="Micro",G148="Small",G148="Medium"),H148=""),"Udyam no. missing | ","")&amp;IF(G148="","MSME status not captured | ","")&amp;IF(I148&lt;&gt;"Yes","PAN copy missing | ","")&amp;IF(J148&lt;&gt;"Yes","Bank proof missing | ","")&amp;IF(L148="","Not approved | ",IF(UPPER(TRIM(K148))=UPPER(TRIM(L148)),"Created and approved by same person | ","")))-3)))</f>
        <v/>
      </c>
    </row>
    <row r="149" customFormat="false" ht="15" hidden="false" customHeight="false" outlineLevel="0" collapsed="false">
      <c r="A149" s="19"/>
      <c r="B149" s="19"/>
      <c r="C149" s="19"/>
      <c r="D149" s="19"/>
      <c r="E149" s="19"/>
      <c r="F149" s="19"/>
      <c r="G149" s="19"/>
      <c r="H149" s="19"/>
      <c r="I149" s="19"/>
      <c r="J149" s="19"/>
      <c r="K149" s="19"/>
      <c r="L149" s="19"/>
      <c r="M149" s="10" t="str">
        <f aca="false">IF(C149="","Missing",IF(IFERROR(AND(LEN(UPPER(TRIM(C149)))=10,SUMPRODUCT(--(ABS(CODE(MID(UPPER(TRIM(C149)),{1,2,3,4,5,10},1))-77.5)&lt;=12.5))=6,SUMPRODUCT(--(ABS(CODE(MID(UPPER(TRIM(C149)),{6,7,8,9},1))-52.5)&lt;=4.5))=4),FALSE()),"OK","Bad format"))</f>
        <v>Missing</v>
      </c>
      <c r="N149" s="10" t="str">
        <f aca="false">IF(D149="","Unregistered",IF(LEN(UPPER(TRIM(D149)))&lt;&gt;15,"Bad length",IF(NOT(ISNUMBER(--LEFT(UPPER(TRIM(D149)),2))),"Bad state code",IF(MID(UPPER(TRIM(D149)),3,10)&lt;&gt;UPPER(TRIM(C149)),"PAN mismatch","OK"))))</f>
        <v>Unregistered</v>
      </c>
      <c r="O149" s="10" t="str">
        <f aca="false">IF(E149="","Missing",IF(AND(LEN(UPPER(TRIM(E149)))=11,MID(UPPER(TRIM(E149)),5,1)="0"),"OK","Bad format"))</f>
        <v>Missing</v>
      </c>
      <c r="P149" s="10" t="str">
        <f aca="false">IF(C149="","",IF(COUNTIF($C$9:$C$508,C149)&gt;1,"Yes","No"))</f>
        <v/>
      </c>
      <c r="Q149" s="10" t="str">
        <f aca="false">IF(F149="","",IF(COUNTIF($F$9:$F$508,F149)&gt;1,"Yes","No"))</f>
        <v/>
      </c>
      <c r="R149" s="10" t="str">
        <f aca="false">IF(A149="","",IF(IF(M149&lt;&gt;"OK","PAN: "&amp;M149&amp;" | ","")&amp;IF(OR(N149="OK",N149="Unregistered"),"","GSTIN: "&amp;N149&amp;" | ")&amp;IF(O149&lt;&gt;"OK","IFSC: "&amp;O149&amp;" | ","")&amp;IF(P149="Yes","Duplicate PAN | ","")&amp;IF(Q149="Yes","Duplicate bank a/c | ","")&amp;IF(AND(OR(G149="Micro",G149="Small",G149="Medium"),H149=""),"Udyam no. missing | ","")&amp;IF(G149="","MSME status not captured | ","")&amp;IF(I149&lt;&gt;"Yes","PAN copy missing | ","")&amp;IF(J149&lt;&gt;"Yes","Bank proof missing | ","")&amp;IF(L149="","Not approved | ",IF(UPPER(TRIM(K149))=UPPER(TRIM(L149)),"Created and approved by same person | ",""))="","Ready",LEFT(IF(M149&lt;&gt;"OK","PAN: "&amp;M149&amp;" | ","")&amp;IF(OR(N149="OK",N149="Unregistered"),"","GSTIN: "&amp;N149&amp;" | ")&amp;IF(O149&lt;&gt;"OK","IFSC: "&amp;O149&amp;" | ","")&amp;IF(P149="Yes","Duplicate PAN | ","")&amp;IF(Q149="Yes","Duplicate bank a/c | ","")&amp;IF(AND(OR(G149="Micro",G149="Small",G149="Medium"),H149=""),"Udyam no. missing | ","")&amp;IF(G149="","MSME status not captured | ","")&amp;IF(I149&lt;&gt;"Yes","PAN copy missing | ","")&amp;IF(J149&lt;&gt;"Yes","Bank proof missing | ","")&amp;IF(L149="","Not approved | ",IF(UPPER(TRIM(K149))=UPPER(TRIM(L149)),"Created and approved by same person | ","")),LEN(IF(M149&lt;&gt;"OK","PAN: "&amp;M149&amp;" | ","")&amp;IF(OR(N149="OK",N149="Unregistered"),"","GSTIN: "&amp;N149&amp;" | ")&amp;IF(O149&lt;&gt;"OK","IFSC: "&amp;O149&amp;" | ","")&amp;IF(P149="Yes","Duplicate PAN | ","")&amp;IF(Q149="Yes","Duplicate bank a/c | ","")&amp;IF(AND(OR(G149="Micro",G149="Small",G149="Medium"),H149=""),"Udyam no. missing | ","")&amp;IF(G149="","MSME status not captured | ","")&amp;IF(I149&lt;&gt;"Yes","PAN copy missing | ","")&amp;IF(J149&lt;&gt;"Yes","Bank proof missing | ","")&amp;IF(L149="","Not approved | ",IF(UPPER(TRIM(K149))=UPPER(TRIM(L149)),"Created and approved by same person | ","")))-3)))</f>
        <v/>
      </c>
    </row>
    <row r="150" customFormat="false" ht="15" hidden="false" customHeight="false" outlineLevel="0" collapsed="false">
      <c r="A150" s="19"/>
      <c r="B150" s="19"/>
      <c r="C150" s="19"/>
      <c r="D150" s="19"/>
      <c r="E150" s="19"/>
      <c r="F150" s="19"/>
      <c r="G150" s="19"/>
      <c r="H150" s="19"/>
      <c r="I150" s="19"/>
      <c r="J150" s="19"/>
      <c r="K150" s="19"/>
      <c r="L150" s="19"/>
      <c r="M150" s="10" t="str">
        <f aca="false">IF(C150="","Missing",IF(IFERROR(AND(LEN(UPPER(TRIM(C150)))=10,SUMPRODUCT(--(ABS(CODE(MID(UPPER(TRIM(C150)),{1,2,3,4,5,10},1))-77.5)&lt;=12.5))=6,SUMPRODUCT(--(ABS(CODE(MID(UPPER(TRIM(C150)),{6,7,8,9},1))-52.5)&lt;=4.5))=4),FALSE()),"OK","Bad format"))</f>
        <v>Missing</v>
      </c>
      <c r="N150" s="10" t="str">
        <f aca="false">IF(D150="","Unregistered",IF(LEN(UPPER(TRIM(D150)))&lt;&gt;15,"Bad length",IF(NOT(ISNUMBER(--LEFT(UPPER(TRIM(D150)),2))),"Bad state code",IF(MID(UPPER(TRIM(D150)),3,10)&lt;&gt;UPPER(TRIM(C150)),"PAN mismatch","OK"))))</f>
        <v>Unregistered</v>
      </c>
      <c r="O150" s="10" t="str">
        <f aca="false">IF(E150="","Missing",IF(AND(LEN(UPPER(TRIM(E150)))=11,MID(UPPER(TRIM(E150)),5,1)="0"),"OK","Bad format"))</f>
        <v>Missing</v>
      </c>
      <c r="P150" s="10" t="str">
        <f aca="false">IF(C150="","",IF(COUNTIF($C$9:$C$508,C150)&gt;1,"Yes","No"))</f>
        <v/>
      </c>
      <c r="Q150" s="10" t="str">
        <f aca="false">IF(F150="","",IF(COUNTIF($F$9:$F$508,F150)&gt;1,"Yes","No"))</f>
        <v/>
      </c>
      <c r="R150" s="10" t="str">
        <f aca="false">IF(A150="","",IF(IF(M150&lt;&gt;"OK","PAN: "&amp;M150&amp;" | ","")&amp;IF(OR(N150="OK",N150="Unregistered"),"","GSTIN: "&amp;N150&amp;" | ")&amp;IF(O150&lt;&gt;"OK","IFSC: "&amp;O150&amp;" | ","")&amp;IF(P150="Yes","Duplicate PAN | ","")&amp;IF(Q150="Yes","Duplicate bank a/c | ","")&amp;IF(AND(OR(G150="Micro",G150="Small",G150="Medium"),H150=""),"Udyam no. missing | ","")&amp;IF(G150="","MSME status not captured | ","")&amp;IF(I150&lt;&gt;"Yes","PAN copy missing | ","")&amp;IF(J150&lt;&gt;"Yes","Bank proof missing | ","")&amp;IF(L150="","Not approved | ",IF(UPPER(TRIM(K150))=UPPER(TRIM(L150)),"Created and approved by same person | ",""))="","Ready",LEFT(IF(M150&lt;&gt;"OK","PAN: "&amp;M150&amp;" | ","")&amp;IF(OR(N150="OK",N150="Unregistered"),"","GSTIN: "&amp;N150&amp;" | ")&amp;IF(O150&lt;&gt;"OK","IFSC: "&amp;O150&amp;" | ","")&amp;IF(P150="Yes","Duplicate PAN | ","")&amp;IF(Q150="Yes","Duplicate bank a/c | ","")&amp;IF(AND(OR(G150="Micro",G150="Small",G150="Medium"),H150=""),"Udyam no. missing | ","")&amp;IF(G150="","MSME status not captured | ","")&amp;IF(I150&lt;&gt;"Yes","PAN copy missing | ","")&amp;IF(J150&lt;&gt;"Yes","Bank proof missing | ","")&amp;IF(L150="","Not approved | ",IF(UPPER(TRIM(K150))=UPPER(TRIM(L150)),"Created and approved by same person | ","")),LEN(IF(M150&lt;&gt;"OK","PAN: "&amp;M150&amp;" | ","")&amp;IF(OR(N150="OK",N150="Unregistered"),"","GSTIN: "&amp;N150&amp;" | ")&amp;IF(O150&lt;&gt;"OK","IFSC: "&amp;O150&amp;" | ","")&amp;IF(P150="Yes","Duplicate PAN | ","")&amp;IF(Q150="Yes","Duplicate bank a/c | ","")&amp;IF(AND(OR(G150="Micro",G150="Small",G150="Medium"),H150=""),"Udyam no. missing | ","")&amp;IF(G150="","MSME status not captured | ","")&amp;IF(I150&lt;&gt;"Yes","PAN copy missing | ","")&amp;IF(J150&lt;&gt;"Yes","Bank proof missing | ","")&amp;IF(L150="","Not approved | ",IF(UPPER(TRIM(K150))=UPPER(TRIM(L150)),"Created and approved by same person | ","")))-3)))</f>
        <v/>
      </c>
    </row>
    <row r="151" customFormat="false" ht="15" hidden="false" customHeight="false" outlineLevel="0" collapsed="false">
      <c r="A151" s="19"/>
      <c r="B151" s="19"/>
      <c r="C151" s="19"/>
      <c r="D151" s="19"/>
      <c r="E151" s="19"/>
      <c r="F151" s="19"/>
      <c r="G151" s="19"/>
      <c r="H151" s="19"/>
      <c r="I151" s="19"/>
      <c r="J151" s="19"/>
      <c r="K151" s="19"/>
      <c r="L151" s="19"/>
      <c r="M151" s="10" t="str">
        <f aca="false">IF(C151="","Missing",IF(IFERROR(AND(LEN(UPPER(TRIM(C151)))=10,SUMPRODUCT(--(ABS(CODE(MID(UPPER(TRIM(C151)),{1,2,3,4,5,10},1))-77.5)&lt;=12.5))=6,SUMPRODUCT(--(ABS(CODE(MID(UPPER(TRIM(C151)),{6,7,8,9},1))-52.5)&lt;=4.5))=4),FALSE()),"OK","Bad format"))</f>
        <v>Missing</v>
      </c>
      <c r="N151" s="10" t="str">
        <f aca="false">IF(D151="","Unregistered",IF(LEN(UPPER(TRIM(D151)))&lt;&gt;15,"Bad length",IF(NOT(ISNUMBER(--LEFT(UPPER(TRIM(D151)),2))),"Bad state code",IF(MID(UPPER(TRIM(D151)),3,10)&lt;&gt;UPPER(TRIM(C151)),"PAN mismatch","OK"))))</f>
        <v>Unregistered</v>
      </c>
      <c r="O151" s="10" t="str">
        <f aca="false">IF(E151="","Missing",IF(AND(LEN(UPPER(TRIM(E151)))=11,MID(UPPER(TRIM(E151)),5,1)="0"),"OK","Bad format"))</f>
        <v>Missing</v>
      </c>
      <c r="P151" s="10" t="str">
        <f aca="false">IF(C151="","",IF(COUNTIF($C$9:$C$508,C151)&gt;1,"Yes","No"))</f>
        <v/>
      </c>
      <c r="Q151" s="10" t="str">
        <f aca="false">IF(F151="","",IF(COUNTIF($F$9:$F$508,F151)&gt;1,"Yes","No"))</f>
        <v/>
      </c>
      <c r="R151" s="10" t="str">
        <f aca="false">IF(A151="","",IF(IF(M151&lt;&gt;"OK","PAN: "&amp;M151&amp;" | ","")&amp;IF(OR(N151="OK",N151="Unregistered"),"","GSTIN: "&amp;N151&amp;" | ")&amp;IF(O151&lt;&gt;"OK","IFSC: "&amp;O151&amp;" | ","")&amp;IF(P151="Yes","Duplicate PAN | ","")&amp;IF(Q151="Yes","Duplicate bank a/c | ","")&amp;IF(AND(OR(G151="Micro",G151="Small",G151="Medium"),H151=""),"Udyam no. missing | ","")&amp;IF(G151="","MSME status not captured | ","")&amp;IF(I151&lt;&gt;"Yes","PAN copy missing | ","")&amp;IF(J151&lt;&gt;"Yes","Bank proof missing | ","")&amp;IF(L151="","Not approved | ",IF(UPPER(TRIM(K151))=UPPER(TRIM(L151)),"Created and approved by same person | ",""))="","Ready",LEFT(IF(M151&lt;&gt;"OK","PAN: "&amp;M151&amp;" | ","")&amp;IF(OR(N151="OK",N151="Unregistered"),"","GSTIN: "&amp;N151&amp;" | ")&amp;IF(O151&lt;&gt;"OK","IFSC: "&amp;O151&amp;" | ","")&amp;IF(P151="Yes","Duplicate PAN | ","")&amp;IF(Q151="Yes","Duplicate bank a/c | ","")&amp;IF(AND(OR(G151="Micro",G151="Small",G151="Medium"),H151=""),"Udyam no. missing | ","")&amp;IF(G151="","MSME status not captured | ","")&amp;IF(I151&lt;&gt;"Yes","PAN copy missing | ","")&amp;IF(J151&lt;&gt;"Yes","Bank proof missing | ","")&amp;IF(L151="","Not approved | ",IF(UPPER(TRIM(K151))=UPPER(TRIM(L151)),"Created and approved by same person | ","")),LEN(IF(M151&lt;&gt;"OK","PAN: "&amp;M151&amp;" | ","")&amp;IF(OR(N151="OK",N151="Unregistered"),"","GSTIN: "&amp;N151&amp;" | ")&amp;IF(O151&lt;&gt;"OK","IFSC: "&amp;O151&amp;" | ","")&amp;IF(P151="Yes","Duplicate PAN | ","")&amp;IF(Q151="Yes","Duplicate bank a/c | ","")&amp;IF(AND(OR(G151="Micro",G151="Small",G151="Medium"),H151=""),"Udyam no. missing | ","")&amp;IF(G151="","MSME status not captured | ","")&amp;IF(I151&lt;&gt;"Yes","PAN copy missing | ","")&amp;IF(J151&lt;&gt;"Yes","Bank proof missing | ","")&amp;IF(L151="","Not approved | ",IF(UPPER(TRIM(K151))=UPPER(TRIM(L151)),"Created and approved by same person | ","")))-3)))</f>
        <v/>
      </c>
    </row>
    <row r="152" customFormat="false" ht="15" hidden="false" customHeight="false" outlineLevel="0" collapsed="false">
      <c r="A152" s="19"/>
      <c r="B152" s="19"/>
      <c r="C152" s="19"/>
      <c r="D152" s="19"/>
      <c r="E152" s="19"/>
      <c r="F152" s="19"/>
      <c r="G152" s="19"/>
      <c r="H152" s="19"/>
      <c r="I152" s="19"/>
      <c r="J152" s="19"/>
      <c r="K152" s="19"/>
      <c r="L152" s="19"/>
      <c r="M152" s="10" t="str">
        <f aca="false">IF(C152="","Missing",IF(IFERROR(AND(LEN(UPPER(TRIM(C152)))=10,SUMPRODUCT(--(ABS(CODE(MID(UPPER(TRIM(C152)),{1,2,3,4,5,10},1))-77.5)&lt;=12.5))=6,SUMPRODUCT(--(ABS(CODE(MID(UPPER(TRIM(C152)),{6,7,8,9},1))-52.5)&lt;=4.5))=4),FALSE()),"OK","Bad format"))</f>
        <v>Missing</v>
      </c>
      <c r="N152" s="10" t="str">
        <f aca="false">IF(D152="","Unregistered",IF(LEN(UPPER(TRIM(D152)))&lt;&gt;15,"Bad length",IF(NOT(ISNUMBER(--LEFT(UPPER(TRIM(D152)),2))),"Bad state code",IF(MID(UPPER(TRIM(D152)),3,10)&lt;&gt;UPPER(TRIM(C152)),"PAN mismatch","OK"))))</f>
        <v>Unregistered</v>
      </c>
      <c r="O152" s="10" t="str">
        <f aca="false">IF(E152="","Missing",IF(AND(LEN(UPPER(TRIM(E152)))=11,MID(UPPER(TRIM(E152)),5,1)="0"),"OK","Bad format"))</f>
        <v>Missing</v>
      </c>
      <c r="P152" s="10" t="str">
        <f aca="false">IF(C152="","",IF(COUNTIF($C$9:$C$508,C152)&gt;1,"Yes","No"))</f>
        <v/>
      </c>
      <c r="Q152" s="10" t="str">
        <f aca="false">IF(F152="","",IF(COUNTIF($F$9:$F$508,F152)&gt;1,"Yes","No"))</f>
        <v/>
      </c>
      <c r="R152" s="10" t="str">
        <f aca="false">IF(A152="","",IF(IF(M152&lt;&gt;"OK","PAN: "&amp;M152&amp;" | ","")&amp;IF(OR(N152="OK",N152="Unregistered"),"","GSTIN: "&amp;N152&amp;" | ")&amp;IF(O152&lt;&gt;"OK","IFSC: "&amp;O152&amp;" | ","")&amp;IF(P152="Yes","Duplicate PAN | ","")&amp;IF(Q152="Yes","Duplicate bank a/c | ","")&amp;IF(AND(OR(G152="Micro",G152="Small",G152="Medium"),H152=""),"Udyam no. missing | ","")&amp;IF(G152="","MSME status not captured | ","")&amp;IF(I152&lt;&gt;"Yes","PAN copy missing | ","")&amp;IF(J152&lt;&gt;"Yes","Bank proof missing | ","")&amp;IF(L152="","Not approved | ",IF(UPPER(TRIM(K152))=UPPER(TRIM(L152)),"Created and approved by same person | ",""))="","Ready",LEFT(IF(M152&lt;&gt;"OK","PAN: "&amp;M152&amp;" | ","")&amp;IF(OR(N152="OK",N152="Unregistered"),"","GSTIN: "&amp;N152&amp;" | ")&amp;IF(O152&lt;&gt;"OK","IFSC: "&amp;O152&amp;" | ","")&amp;IF(P152="Yes","Duplicate PAN | ","")&amp;IF(Q152="Yes","Duplicate bank a/c | ","")&amp;IF(AND(OR(G152="Micro",G152="Small",G152="Medium"),H152=""),"Udyam no. missing | ","")&amp;IF(G152="","MSME status not captured | ","")&amp;IF(I152&lt;&gt;"Yes","PAN copy missing | ","")&amp;IF(J152&lt;&gt;"Yes","Bank proof missing | ","")&amp;IF(L152="","Not approved | ",IF(UPPER(TRIM(K152))=UPPER(TRIM(L152)),"Created and approved by same person | ","")),LEN(IF(M152&lt;&gt;"OK","PAN: "&amp;M152&amp;" | ","")&amp;IF(OR(N152="OK",N152="Unregistered"),"","GSTIN: "&amp;N152&amp;" | ")&amp;IF(O152&lt;&gt;"OK","IFSC: "&amp;O152&amp;" | ","")&amp;IF(P152="Yes","Duplicate PAN | ","")&amp;IF(Q152="Yes","Duplicate bank a/c | ","")&amp;IF(AND(OR(G152="Micro",G152="Small",G152="Medium"),H152=""),"Udyam no. missing | ","")&amp;IF(G152="","MSME status not captured | ","")&amp;IF(I152&lt;&gt;"Yes","PAN copy missing | ","")&amp;IF(J152&lt;&gt;"Yes","Bank proof missing | ","")&amp;IF(L152="","Not approved | ",IF(UPPER(TRIM(K152))=UPPER(TRIM(L152)),"Created and approved by same person | ","")))-3)))</f>
        <v/>
      </c>
    </row>
    <row r="153" customFormat="false" ht="15" hidden="false" customHeight="false" outlineLevel="0" collapsed="false">
      <c r="A153" s="19"/>
      <c r="B153" s="19"/>
      <c r="C153" s="19"/>
      <c r="D153" s="19"/>
      <c r="E153" s="19"/>
      <c r="F153" s="19"/>
      <c r="G153" s="19"/>
      <c r="H153" s="19"/>
      <c r="I153" s="19"/>
      <c r="J153" s="19"/>
      <c r="K153" s="19"/>
      <c r="L153" s="19"/>
      <c r="M153" s="10" t="str">
        <f aca="false">IF(C153="","Missing",IF(IFERROR(AND(LEN(UPPER(TRIM(C153)))=10,SUMPRODUCT(--(ABS(CODE(MID(UPPER(TRIM(C153)),{1,2,3,4,5,10},1))-77.5)&lt;=12.5))=6,SUMPRODUCT(--(ABS(CODE(MID(UPPER(TRIM(C153)),{6,7,8,9},1))-52.5)&lt;=4.5))=4),FALSE()),"OK","Bad format"))</f>
        <v>Missing</v>
      </c>
      <c r="N153" s="10" t="str">
        <f aca="false">IF(D153="","Unregistered",IF(LEN(UPPER(TRIM(D153)))&lt;&gt;15,"Bad length",IF(NOT(ISNUMBER(--LEFT(UPPER(TRIM(D153)),2))),"Bad state code",IF(MID(UPPER(TRIM(D153)),3,10)&lt;&gt;UPPER(TRIM(C153)),"PAN mismatch","OK"))))</f>
        <v>Unregistered</v>
      </c>
      <c r="O153" s="10" t="str">
        <f aca="false">IF(E153="","Missing",IF(AND(LEN(UPPER(TRIM(E153)))=11,MID(UPPER(TRIM(E153)),5,1)="0"),"OK","Bad format"))</f>
        <v>Missing</v>
      </c>
      <c r="P153" s="10" t="str">
        <f aca="false">IF(C153="","",IF(COUNTIF($C$9:$C$508,C153)&gt;1,"Yes","No"))</f>
        <v/>
      </c>
      <c r="Q153" s="10" t="str">
        <f aca="false">IF(F153="","",IF(COUNTIF($F$9:$F$508,F153)&gt;1,"Yes","No"))</f>
        <v/>
      </c>
      <c r="R153" s="10" t="str">
        <f aca="false">IF(A153="","",IF(IF(M153&lt;&gt;"OK","PAN: "&amp;M153&amp;" | ","")&amp;IF(OR(N153="OK",N153="Unregistered"),"","GSTIN: "&amp;N153&amp;" | ")&amp;IF(O153&lt;&gt;"OK","IFSC: "&amp;O153&amp;" | ","")&amp;IF(P153="Yes","Duplicate PAN | ","")&amp;IF(Q153="Yes","Duplicate bank a/c | ","")&amp;IF(AND(OR(G153="Micro",G153="Small",G153="Medium"),H153=""),"Udyam no. missing | ","")&amp;IF(G153="","MSME status not captured | ","")&amp;IF(I153&lt;&gt;"Yes","PAN copy missing | ","")&amp;IF(J153&lt;&gt;"Yes","Bank proof missing | ","")&amp;IF(L153="","Not approved | ",IF(UPPER(TRIM(K153))=UPPER(TRIM(L153)),"Created and approved by same person | ",""))="","Ready",LEFT(IF(M153&lt;&gt;"OK","PAN: "&amp;M153&amp;" | ","")&amp;IF(OR(N153="OK",N153="Unregistered"),"","GSTIN: "&amp;N153&amp;" | ")&amp;IF(O153&lt;&gt;"OK","IFSC: "&amp;O153&amp;" | ","")&amp;IF(P153="Yes","Duplicate PAN | ","")&amp;IF(Q153="Yes","Duplicate bank a/c | ","")&amp;IF(AND(OR(G153="Micro",G153="Small",G153="Medium"),H153=""),"Udyam no. missing | ","")&amp;IF(G153="","MSME status not captured | ","")&amp;IF(I153&lt;&gt;"Yes","PAN copy missing | ","")&amp;IF(J153&lt;&gt;"Yes","Bank proof missing | ","")&amp;IF(L153="","Not approved | ",IF(UPPER(TRIM(K153))=UPPER(TRIM(L153)),"Created and approved by same person | ","")),LEN(IF(M153&lt;&gt;"OK","PAN: "&amp;M153&amp;" | ","")&amp;IF(OR(N153="OK",N153="Unregistered"),"","GSTIN: "&amp;N153&amp;" | ")&amp;IF(O153&lt;&gt;"OK","IFSC: "&amp;O153&amp;" | ","")&amp;IF(P153="Yes","Duplicate PAN | ","")&amp;IF(Q153="Yes","Duplicate bank a/c | ","")&amp;IF(AND(OR(G153="Micro",G153="Small",G153="Medium"),H153=""),"Udyam no. missing | ","")&amp;IF(G153="","MSME status not captured | ","")&amp;IF(I153&lt;&gt;"Yes","PAN copy missing | ","")&amp;IF(J153&lt;&gt;"Yes","Bank proof missing | ","")&amp;IF(L153="","Not approved | ",IF(UPPER(TRIM(K153))=UPPER(TRIM(L153)),"Created and approved by same person | ","")))-3)))</f>
        <v/>
      </c>
    </row>
    <row r="154" customFormat="false" ht="15" hidden="false" customHeight="false" outlineLevel="0" collapsed="false">
      <c r="A154" s="19"/>
      <c r="B154" s="19"/>
      <c r="C154" s="19"/>
      <c r="D154" s="19"/>
      <c r="E154" s="19"/>
      <c r="F154" s="19"/>
      <c r="G154" s="19"/>
      <c r="H154" s="19"/>
      <c r="I154" s="19"/>
      <c r="J154" s="19"/>
      <c r="K154" s="19"/>
      <c r="L154" s="19"/>
      <c r="M154" s="10" t="str">
        <f aca="false">IF(C154="","Missing",IF(IFERROR(AND(LEN(UPPER(TRIM(C154)))=10,SUMPRODUCT(--(ABS(CODE(MID(UPPER(TRIM(C154)),{1,2,3,4,5,10},1))-77.5)&lt;=12.5))=6,SUMPRODUCT(--(ABS(CODE(MID(UPPER(TRIM(C154)),{6,7,8,9},1))-52.5)&lt;=4.5))=4),FALSE()),"OK","Bad format"))</f>
        <v>Missing</v>
      </c>
      <c r="N154" s="10" t="str">
        <f aca="false">IF(D154="","Unregistered",IF(LEN(UPPER(TRIM(D154)))&lt;&gt;15,"Bad length",IF(NOT(ISNUMBER(--LEFT(UPPER(TRIM(D154)),2))),"Bad state code",IF(MID(UPPER(TRIM(D154)),3,10)&lt;&gt;UPPER(TRIM(C154)),"PAN mismatch","OK"))))</f>
        <v>Unregistered</v>
      </c>
      <c r="O154" s="10" t="str">
        <f aca="false">IF(E154="","Missing",IF(AND(LEN(UPPER(TRIM(E154)))=11,MID(UPPER(TRIM(E154)),5,1)="0"),"OK","Bad format"))</f>
        <v>Missing</v>
      </c>
      <c r="P154" s="10" t="str">
        <f aca="false">IF(C154="","",IF(COUNTIF($C$9:$C$508,C154)&gt;1,"Yes","No"))</f>
        <v/>
      </c>
      <c r="Q154" s="10" t="str">
        <f aca="false">IF(F154="","",IF(COUNTIF($F$9:$F$508,F154)&gt;1,"Yes","No"))</f>
        <v/>
      </c>
      <c r="R154" s="10" t="str">
        <f aca="false">IF(A154="","",IF(IF(M154&lt;&gt;"OK","PAN: "&amp;M154&amp;" | ","")&amp;IF(OR(N154="OK",N154="Unregistered"),"","GSTIN: "&amp;N154&amp;" | ")&amp;IF(O154&lt;&gt;"OK","IFSC: "&amp;O154&amp;" | ","")&amp;IF(P154="Yes","Duplicate PAN | ","")&amp;IF(Q154="Yes","Duplicate bank a/c | ","")&amp;IF(AND(OR(G154="Micro",G154="Small",G154="Medium"),H154=""),"Udyam no. missing | ","")&amp;IF(G154="","MSME status not captured | ","")&amp;IF(I154&lt;&gt;"Yes","PAN copy missing | ","")&amp;IF(J154&lt;&gt;"Yes","Bank proof missing | ","")&amp;IF(L154="","Not approved | ",IF(UPPER(TRIM(K154))=UPPER(TRIM(L154)),"Created and approved by same person | ",""))="","Ready",LEFT(IF(M154&lt;&gt;"OK","PAN: "&amp;M154&amp;" | ","")&amp;IF(OR(N154="OK",N154="Unregistered"),"","GSTIN: "&amp;N154&amp;" | ")&amp;IF(O154&lt;&gt;"OK","IFSC: "&amp;O154&amp;" | ","")&amp;IF(P154="Yes","Duplicate PAN | ","")&amp;IF(Q154="Yes","Duplicate bank a/c | ","")&amp;IF(AND(OR(G154="Micro",G154="Small",G154="Medium"),H154=""),"Udyam no. missing | ","")&amp;IF(G154="","MSME status not captured | ","")&amp;IF(I154&lt;&gt;"Yes","PAN copy missing | ","")&amp;IF(J154&lt;&gt;"Yes","Bank proof missing | ","")&amp;IF(L154="","Not approved | ",IF(UPPER(TRIM(K154))=UPPER(TRIM(L154)),"Created and approved by same person | ","")),LEN(IF(M154&lt;&gt;"OK","PAN: "&amp;M154&amp;" | ","")&amp;IF(OR(N154="OK",N154="Unregistered"),"","GSTIN: "&amp;N154&amp;" | ")&amp;IF(O154&lt;&gt;"OK","IFSC: "&amp;O154&amp;" | ","")&amp;IF(P154="Yes","Duplicate PAN | ","")&amp;IF(Q154="Yes","Duplicate bank a/c | ","")&amp;IF(AND(OR(G154="Micro",G154="Small",G154="Medium"),H154=""),"Udyam no. missing | ","")&amp;IF(G154="","MSME status not captured | ","")&amp;IF(I154&lt;&gt;"Yes","PAN copy missing | ","")&amp;IF(J154&lt;&gt;"Yes","Bank proof missing | ","")&amp;IF(L154="","Not approved | ",IF(UPPER(TRIM(K154))=UPPER(TRIM(L154)),"Created and approved by same person | ","")))-3)))</f>
        <v/>
      </c>
    </row>
    <row r="155" customFormat="false" ht="15" hidden="false" customHeight="false" outlineLevel="0" collapsed="false">
      <c r="A155" s="19"/>
      <c r="B155" s="19"/>
      <c r="C155" s="19"/>
      <c r="D155" s="19"/>
      <c r="E155" s="19"/>
      <c r="F155" s="19"/>
      <c r="G155" s="19"/>
      <c r="H155" s="19"/>
      <c r="I155" s="19"/>
      <c r="J155" s="19"/>
      <c r="K155" s="19"/>
      <c r="L155" s="19"/>
      <c r="M155" s="10" t="str">
        <f aca="false">IF(C155="","Missing",IF(IFERROR(AND(LEN(UPPER(TRIM(C155)))=10,SUMPRODUCT(--(ABS(CODE(MID(UPPER(TRIM(C155)),{1,2,3,4,5,10},1))-77.5)&lt;=12.5))=6,SUMPRODUCT(--(ABS(CODE(MID(UPPER(TRIM(C155)),{6,7,8,9},1))-52.5)&lt;=4.5))=4),FALSE()),"OK","Bad format"))</f>
        <v>Missing</v>
      </c>
      <c r="N155" s="10" t="str">
        <f aca="false">IF(D155="","Unregistered",IF(LEN(UPPER(TRIM(D155)))&lt;&gt;15,"Bad length",IF(NOT(ISNUMBER(--LEFT(UPPER(TRIM(D155)),2))),"Bad state code",IF(MID(UPPER(TRIM(D155)),3,10)&lt;&gt;UPPER(TRIM(C155)),"PAN mismatch","OK"))))</f>
        <v>Unregistered</v>
      </c>
      <c r="O155" s="10" t="str">
        <f aca="false">IF(E155="","Missing",IF(AND(LEN(UPPER(TRIM(E155)))=11,MID(UPPER(TRIM(E155)),5,1)="0"),"OK","Bad format"))</f>
        <v>Missing</v>
      </c>
      <c r="P155" s="10" t="str">
        <f aca="false">IF(C155="","",IF(COUNTIF($C$9:$C$508,C155)&gt;1,"Yes","No"))</f>
        <v/>
      </c>
      <c r="Q155" s="10" t="str">
        <f aca="false">IF(F155="","",IF(COUNTIF($F$9:$F$508,F155)&gt;1,"Yes","No"))</f>
        <v/>
      </c>
      <c r="R155" s="10" t="str">
        <f aca="false">IF(A155="","",IF(IF(M155&lt;&gt;"OK","PAN: "&amp;M155&amp;" | ","")&amp;IF(OR(N155="OK",N155="Unregistered"),"","GSTIN: "&amp;N155&amp;" | ")&amp;IF(O155&lt;&gt;"OK","IFSC: "&amp;O155&amp;" | ","")&amp;IF(P155="Yes","Duplicate PAN | ","")&amp;IF(Q155="Yes","Duplicate bank a/c | ","")&amp;IF(AND(OR(G155="Micro",G155="Small",G155="Medium"),H155=""),"Udyam no. missing | ","")&amp;IF(G155="","MSME status not captured | ","")&amp;IF(I155&lt;&gt;"Yes","PAN copy missing | ","")&amp;IF(J155&lt;&gt;"Yes","Bank proof missing | ","")&amp;IF(L155="","Not approved | ",IF(UPPER(TRIM(K155))=UPPER(TRIM(L155)),"Created and approved by same person | ",""))="","Ready",LEFT(IF(M155&lt;&gt;"OK","PAN: "&amp;M155&amp;" | ","")&amp;IF(OR(N155="OK",N155="Unregistered"),"","GSTIN: "&amp;N155&amp;" | ")&amp;IF(O155&lt;&gt;"OK","IFSC: "&amp;O155&amp;" | ","")&amp;IF(P155="Yes","Duplicate PAN | ","")&amp;IF(Q155="Yes","Duplicate bank a/c | ","")&amp;IF(AND(OR(G155="Micro",G155="Small",G155="Medium"),H155=""),"Udyam no. missing | ","")&amp;IF(G155="","MSME status not captured | ","")&amp;IF(I155&lt;&gt;"Yes","PAN copy missing | ","")&amp;IF(J155&lt;&gt;"Yes","Bank proof missing | ","")&amp;IF(L155="","Not approved | ",IF(UPPER(TRIM(K155))=UPPER(TRIM(L155)),"Created and approved by same person | ","")),LEN(IF(M155&lt;&gt;"OK","PAN: "&amp;M155&amp;" | ","")&amp;IF(OR(N155="OK",N155="Unregistered"),"","GSTIN: "&amp;N155&amp;" | ")&amp;IF(O155&lt;&gt;"OK","IFSC: "&amp;O155&amp;" | ","")&amp;IF(P155="Yes","Duplicate PAN | ","")&amp;IF(Q155="Yes","Duplicate bank a/c | ","")&amp;IF(AND(OR(G155="Micro",G155="Small",G155="Medium"),H155=""),"Udyam no. missing | ","")&amp;IF(G155="","MSME status not captured | ","")&amp;IF(I155&lt;&gt;"Yes","PAN copy missing | ","")&amp;IF(J155&lt;&gt;"Yes","Bank proof missing | ","")&amp;IF(L155="","Not approved | ",IF(UPPER(TRIM(K155))=UPPER(TRIM(L155)),"Created and approved by same person | ","")))-3)))</f>
        <v/>
      </c>
    </row>
    <row r="156" customFormat="false" ht="15" hidden="false" customHeight="false" outlineLevel="0" collapsed="false">
      <c r="A156" s="19"/>
      <c r="B156" s="19"/>
      <c r="C156" s="19"/>
      <c r="D156" s="19"/>
      <c r="E156" s="19"/>
      <c r="F156" s="19"/>
      <c r="G156" s="19"/>
      <c r="H156" s="19"/>
      <c r="I156" s="19"/>
      <c r="J156" s="19"/>
      <c r="K156" s="19"/>
      <c r="L156" s="19"/>
      <c r="M156" s="10" t="str">
        <f aca="false">IF(C156="","Missing",IF(IFERROR(AND(LEN(UPPER(TRIM(C156)))=10,SUMPRODUCT(--(ABS(CODE(MID(UPPER(TRIM(C156)),{1,2,3,4,5,10},1))-77.5)&lt;=12.5))=6,SUMPRODUCT(--(ABS(CODE(MID(UPPER(TRIM(C156)),{6,7,8,9},1))-52.5)&lt;=4.5))=4),FALSE()),"OK","Bad format"))</f>
        <v>Missing</v>
      </c>
      <c r="N156" s="10" t="str">
        <f aca="false">IF(D156="","Unregistered",IF(LEN(UPPER(TRIM(D156)))&lt;&gt;15,"Bad length",IF(NOT(ISNUMBER(--LEFT(UPPER(TRIM(D156)),2))),"Bad state code",IF(MID(UPPER(TRIM(D156)),3,10)&lt;&gt;UPPER(TRIM(C156)),"PAN mismatch","OK"))))</f>
        <v>Unregistered</v>
      </c>
      <c r="O156" s="10" t="str">
        <f aca="false">IF(E156="","Missing",IF(AND(LEN(UPPER(TRIM(E156)))=11,MID(UPPER(TRIM(E156)),5,1)="0"),"OK","Bad format"))</f>
        <v>Missing</v>
      </c>
      <c r="P156" s="10" t="str">
        <f aca="false">IF(C156="","",IF(COUNTIF($C$9:$C$508,C156)&gt;1,"Yes","No"))</f>
        <v/>
      </c>
      <c r="Q156" s="10" t="str">
        <f aca="false">IF(F156="","",IF(COUNTIF($F$9:$F$508,F156)&gt;1,"Yes","No"))</f>
        <v/>
      </c>
      <c r="R156" s="10" t="str">
        <f aca="false">IF(A156="","",IF(IF(M156&lt;&gt;"OK","PAN: "&amp;M156&amp;" | ","")&amp;IF(OR(N156="OK",N156="Unregistered"),"","GSTIN: "&amp;N156&amp;" | ")&amp;IF(O156&lt;&gt;"OK","IFSC: "&amp;O156&amp;" | ","")&amp;IF(P156="Yes","Duplicate PAN | ","")&amp;IF(Q156="Yes","Duplicate bank a/c | ","")&amp;IF(AND(OR(G156="Micro",G156="Small",G156="Medium"),H156=""),"Udyam no. missing | ","")&amp;IF(G156="","MSME status not captured | ","")&amp;IF(I156&lt;&gt;"Yes","PAN copy missing | ","")&amp;IF(J156&lt;&gt;"Yes","Bank proof missing | ","")&amp;IF(L156="","Not approved | ",IF(UPPER(TRIM(K156))=UPPER(TRIM(L156)),"Created and approved by same person | ",""))="","Ready",LEFT(IF(M156&lt;&gt;"OK","PAN: "&amp;M156&amp;" | ","")&amp;IF(OR(N156="OK",N156="Unregistered"),"","GSTIN: "&amp;N156&amp;" | ")&amp;IF(O156&lt;&gt;"OK","IFSC: "&amp;O156&amp;" | ","")&amp;IF(P156="Yes","Duplicate PAN | ","")&amp;IF(Q156="Yes","Duplicate bank a/c | ","")&amp;IF(AND(OR(G156="Micro",G156="Small",G156="Medium"),H156=""),"Udyam no. missing | ","")&amp;IF(G156="","MSME status not captured | ","")&amp;IF(I156&lt;&gt;"Yes","PAN copy missing | ","")&amp;IF(J156&lt;&gt;"Yes","Bank proof missing | ","")&amp;IF(L156="","Not approved | ",IF(UPPER(TRIM(K156))=UPPER(TRIM(L156)),"Created and approved by same person | ","")),LEN(IF(M156&lt;&gt;"OK","PAN: "&amp;M156&amp;" | ","")&amp;IF(OR(N156="OK",N156="Unregistered"),"","GSTIN: "&amp;N156&amp;" | ")&amp;IF(O156&lt;&gt;"OK","IFSC: "&amp;O156&amp;" | ","")&amp;IF(P156="Yes","Duplicate PAN | ","")&amp;IF(Q156="Yes","Duplicate bank a/c | ","")&amp;IF(AND(OR(G156="Micro",G156="Small",G156="Medium"),H156=""),"Udyam no. missing | ","")&amp;IF(G156="","MSME status not captured | ","")&amp;IF(I156&lt;&gt;"Yes","PAN copy missing | ","")&amp;IF(J156&lt;&gt;"Yes","Bank proof missing | ","")&amp;IF(L156="","Not approved | ",IF(UPPER(TRIM(K156))=UPPER(TRIM(L156)),"Created and approved by same person | ","")))-3)))</f>
        <v/>
      </c>
    </row>
    <row r="157" customFormat="false" ht="15" hidden="false" customHeight="false" outlineLevel="0" collapsed="false">
      <c r="A157" s="19"/>
      <c r="B157" s="19"/>
      <c r="C157" s="19"/>
      <c r="D157" s="19"/>
      <c r="E157" s="19"/>
      <c r="F157" s="19"/>
      <c r="G157" s="19"/>
      <c r="H157" s="19"/>
      <c r="I157" s="19"/>
      <c r="J157" s="19"/>
      <c r="K157" s="19"/>
      <c r="L157" s="19"/>
      <c r="M157" s="10" t="str">
        <f aca="false">IF(C157="","Missing",IF(IFERROR(AND(LEN(UPPER(TRIM(C157)))=10,SUMPRODUCT(--(ABS(CODE(MID(UPPER(TRIM(C157)),{1,2,3,4,5,10},1))-77.5)&lt;=12.5))=6,SUMPRODUCT(--(ABS(CODE(MID(UPPER(TRIM(C157)),{6,7,8,9},1))-52.5)&lt;=4.5))=4),FALSE()),"OK","Bad format"))</f>
        <v>Missing</v>
      </c>
      <c r="N157" s="10" t="str">
        <f aca="false">IF(D157="","Unregistered",IF(LEN(UPPER(TRIM(D157)))&lt;&gt;15,"Bad length",IF(NOT(ISNUMBER(--LEFT(UPPER(TRIM(D157)),2))),"Bad state code",IF(MID(UPPER(TRIM(D157)),3,10)&lt;&gt;UPPER(TRIM(C157)),"PAN mismatch","OK"))))</f>
        <v>Unregistered</v>
      </c>
      <c r="O157" s="10" t="str">
        <f aca="false">IF(E157="","Missing",IF(AND(LEN(UPPER(TRIM(E157)))=11,MID(UPPER(TRIM(E157)),5,1)="0"),"OK","Bad format"))</f>
        <v>Missing</v>
      </c>
      <c r="P157" s="10" t="str">
        <f aca="false">IF(C157="","",IF(COUNTIF($C$9:$C$508,C157)&gt;1,"Yes","No"))</f>
        <v/>
      </c>
      <c r="Q157" s="10" t="str">
        <f aca="false">IF(F157="","",IF(COUNTIF($F$9:$F$508,F157)&gt;1,"Yes","No"))</f>
        <v/>
      </c>
      <c r="R157" s="10" t="str">
        <f aca="false">IF(A157="","",IF(IF(M157&lt;&gt;"OK","PAN: "&amp;M157&amp;" | ","")&amp;IF(OR(N157="OK",N157="Unregistered"),"","GSTIN: "&amp;N157&amp;" | ")&amp;IF(O157&lt;&gt;"OK","IFSC: "&amp;O157&amp;" | ","")&amp;IF(P157="Yes","Duplicate PAN | ","")&amp;IF(Q157="Yes","Duplicate bank a/c | ","")&amp;IF(AND(OR(G157="Micro",G157="Small",G157="Medium"),H157=""),"Udyam no. missing | ","")&amp;IF(G157="","MSME status not captured | ","")&amp;IF(I157&lt;&gt;"Yes","PAN copy missing | ","")&amp;IF(J157&lt;&gt;"Yes","Bank proof missing | ","")&amp;IF(L157="","Not approved | ",IF(UPPER(TRIM(K157))=UPPER(TRIM(L157)),"Created and approved by same person | ",""))="","Ready",LEFT(IF(M157&lt;&gt;"OK","PAN: "&amp;M157&amp;" | ","")&amp;IF(OR(N157="OK",N157="Unregistered"),"","GSTIN: "&amp;N157&amp;" | ")&amp;IF(O157&lt;&gt;"OK","IFSC: "&amp;O157&amp;" | ","")&amp;IF(P157="Yes","Duplicate PAN | ","")&amp;IF(Q157="Yes","Duplicate bank a/c | ","")&amp;IF(AND(OR(G157="Micro",G157="Small",G157="Medium"),H157=""),"Udyam no. missing | ","")&amp;IF(G157="","MSME status not captured | ","")&amp;IF(I157&lt;&gt;"Yes","PAN copy missing | ","")&amp;IF(J157&lt;&gt;"Yes","Bank proof missing | ","")&amp;IF(L157="","Not approved | ",IF(UPPER(TRIM(K157))=UPPER(TRIM(L157)),"Created and approved by same person | ","")),LEN(IF(M157&lt;&gt;"OK","PAN: "&amp;M157&amp;" | ","")&amp;IF(OR(N157="OK",N157="Unregistered"),"","GSTIN: "&amp;N157&amp;" | ")&amp;IF(O157&lt;&gt;"OK","IFSC: "&amp;O157&amp;" | ","")&amp;IF(P157="Yes","Duplicate PAN | ","")&amp;IF(Q157="Yes","Duplicate bank a/c | ","")&amp;IF(AND(OR(G157="Micro",G157="Small",G157="Medium"),H157=""),"Udyam no. missing | ","")&amp;IF(G157="","MSME status not captured | ","")&amp;IF(I157&lt;&gt;"Yes","PAN copy missing | ","")&amp;IF(J157&lt;&gt;"Yes","Bank proof missing | ","")&amp;IF(L157="","Not approved | ",IF(UPPER(TRIM(K157))=UPPER(TRIM(L157)),"Created and approved by same person | ","")))-3)))</f>
        <v/>
      </c>
    </row>
    <row r="158" customFormat="false" ht="15" hidden="false" customHeight="false" outlineLevel="0" collapsed="false">
      <c r="A158" s="19"/>
      <c r="B158" s="19"/>
      <c r="C158" s="19"/>
      <c r="D158" s="19"/>
      <c r="E158" s="19"/>
      <c r="F158" s="19"/>
      <c r="G158" s="19"/>
      <c r="H158" s="19"/>
      <c r="I158" s="19"/>
      <c r="J158" s="19"/>
      <c r="K158" s="19"/>
      <c r="L158" s="19"/>
      <c r="M158" s="10" t="str">
        <f aca="false">IF(C158="","Missing",IF(IFERROR(AND(LEN(UPPER(TRIM(C158)))=10,SUMPRODUCT(--(ABS(CODE(MID(UPPER(TRIM(C158)),{1,2,3,4,5,10},1))-77.5)&lt;=12.5))=6,SUMPRODUCT(--(ABS(CODE(MID(UPPER(TRIM(C158)),{6,7,8,9},1))-52.5)&lt;=4.5))=4),FALSE()),"OK","Bad format"))</f>
        <v>Missing</v>
      </c>
      <c r="N158" s="10" t="str">
        <f aca="false">IF(D158="","Unregistered",IF(LEN(UPPER(TRIM(D158)))&lt;&gt;15,"Bad length",IF(NOT(ISNUMBER(--LEFT(UPPER(TRIM(D158)),2))),"Bad state code",IF(MID(UPPER(TRIM(D158)),3,10)&lt;&gt;UPPER(TRIM(C158)),"PAN mismatch","OK"))))</f>
        <v>Unregistered</v>
      </c>
      <c r="O158" s="10" t="str">
        <f aca="false">IF(E158="","Missing",IF(AND(LEN(UPPER(TRIM(E158)))=11,MID(UPPER(TRIM(E158)),5,1)="0"),"OK","Bad format"))</f>
        <v>Missing</v>
      </c>
      <c r="P158" s="10" t="str">
        <f aca="false">IF(C158="","",IF(COUNTIF($C$9:$C$508,C158)&gt;1,"Yes","No"))</f>
        <v/>
      </c>
      <c r="Q158" s="10" t="str">
        <f aca="false">IF(F158="","",IF(COUNTIF($F$9:$F$508,F158)&gt;1,"Yes","No"))</f>
        <v/>
      </c>
      <c r="R158" s="10" t="str">
        <f aca="false">IF(A158="","",IF(IF(M158&lt;&gt;"OK","PAN: "&amp;M158&amp;" | ","")&amp;IF(OR(N158="OK",N158="Unregistered"),"","GSTIN: "&amp;N158&amp;" | ")&amp;IF(O158&lt;&gt;"OK","IFSC: "&amp;O158&amp;" | ","")&amp;IF(P158="Yes","Duplicate PAN | ","")&amp;IF(Q158="Yes","Duplicate bank a/c | ","")&amp;IF(AND(OR(G158="Micro",G158="Small",G158="Medium"),H158=""),"Udyam no. missing | ","")&amp;IF(G158="","MSME status not captured | ","")&amp;IF(I158&lt;&gt;"Yes","PAN copy missing | ","")&amp;IF(J158&lt;&gt;"Yes","Bank proof missing | ","")&amp;IF(L158="","Not approved | ",IF(UPPER(TRIM(K158))=UPPER(TRIM(L158)),"Created and approved by same person | ",""))="","Ready",LEFT(IF(M158&lt;&gt;"OK","PAN: "&amp;M158&amp;" | ","")&amp;IF(OR(N158="OK",N158="Unregistered"),"","GSTIN: "&amp;N158&amp;" | ")&amp;IF(O158&lt;&gt;"OK","IFSC: "&amp;O158&amp;" | ","")&amp;IF(P158="Yes","Duplicate PAN | ","")&amp;IF(Q158="Yes","Duplicate bank a/c | ","")&amp;IF(AND(OR(G158="Micro",G158="Small",G158="Medium"),H158=""),"Udyam no. missing | ","")&amp;IF(G158="","MSME status not captured | ","")&amp;IF(I158&lt;&gt;"Yes","PAN copy missing | ","")&amp;IF(J158&lt;&gt;"Yes","Bank proof missing | ","")&amp;IF(L158="","Not approved | ",IF(UPPER(TRIM(K158))=UPPER(TRIM(L158)),"Created and approved by same person | ","")),LEN(IF(M158&lt;&gt;"OK","PAN: "&amp;M158&amp;" | ","")&amp;IF(OR(N158="OK",N158="Unregistered"),"","GSTIN: "&amp;N158&amp;" | ")&amp;IF(O158&lt;&gt;"OK","IFSC: "&amp;O158&amp;" | ","")&amp;IF(P158="Yes","Duplicate PAN | ","")&amp;IF(Q158="Yes","Duplicate bank a/c | ","")&amp;IF(AND(OR(G158="Micro",G158="Small",G158="Medium"),H158=""),"Udyam no. missing | ","")&amp;IF(G158="","MSME status not captured | ","")&amp;IF(I158&lt;&gt;"Yes","PAN copy missing | ","")&amp;IF(J158&lt;&gt;"Yes","Bank proof missing | ","")&amp;IF(L158="","Not approved | ",IF(UPPER(TRIM(K158))=UPPER(TRIM(L158)),"Created and approved by same person | ","")))-3)))</f>
        <v/>
      </c>
    </row>
    <row r="159" customFormat="false" ht="15" hidden="false" customHeight="false" outlineLevel="0" collapsed="false">
      <c r="A159" s="19"/>
      <c r="B159" s="19"/>
      <c r="C159" s="19"/>
      <c r="D159" s="19"/>
      <c r="E159" s="19"/>
      <c r="F159" s="19"/>
      <c r="G159" s="19"/>
      <c r="H159" s="19"/>
      <c r="I159" s="19"/>
      <c r="J159" s="19"/>
      <c r="K159" s="19"/>
      <c r="L159" s="19"/>
      <c r="M159" s="10" t="str">
        <f aca="false">IF(C159="","Missing",IF(IFERROR(AND(LEN(UPPER(TRIM(C159)))=10,SUMPRODUCT(--(ABS(CODE(MID(UPPER(TRIM(C159)),{1,2,3,4,5,10},1))-77.5)&lt;=12.5))=6,SUMPRODUCT(--(ABS(CODE(MID(UPPER(TRIM(C159)),{6,7,8,9},1))-52.5)&lt;=4.5))=4),FALSE()),"OK","Bad format"))</f>
        <v>Missing</v>
      </c>
      <c r="N159" s="10" t="str">
        <f aca="false">IF(D159="","Unregistered",IF(LEN(UPPER(TRIM(D159)))&lt;&gt;15,"Bad length",IF(NOT(ISNUMBER(--LEFT(UPPER(TRIM(D159)),2))),"Bad state code",IF(MID(UPPER(TRIM(D159)),3,10)&lt;&gt;UPPER(TRIM(C159)),"PAN mismatch","OK"))))</f>
        <v>Unregistered</v>
      </c>
      <c r="O159" s="10" t="str">
        <f aca="false">IF(E159="","Missing",IF(AND(LEN(UPPER(TRIM(E159)))=11,MID(UPPER(TRIM(E159)),5,1)="0"),"OK","Bad format"))</f>
        <v>Missing</v>
      </c>
      <c r="P159" s="10" t="str">
        <f aca="false">IF(C159="","",IF(COUNTIF($C$9:$C$508,C159)&gt;1,"Yes","No"))</f>
        <v/>
      </c>
      <c r="Q159" s="10" t="str">
        <f aca="false">IF(F159="","",IF(COUNTIF($F$9:$F$508,F159)&gt;1,"Yes","No"))</f>
        <v/>
      </c>
      <c r="R159" s="10" t="str">
        <f aca="false">IF(A159="","",IF(IF(M159&lt;&gt;"OK","PAN: "&amp;M159&amp;" | ","")&amp;IF(OR(N159="OK",N159="Unregistered"),"","GSTIN: "&amp;N159&amp;" | ")&amp;IF(O159&lt;&gt;"OK","IFSC: "&amp;O159&amp;" | ","")&amp;IF(P159="Yes","Duplicate PAN | ","")&amp;IF(Q159="Yes","Duplicate bank a/c | ","")&amp;IF(AND(OR(G159="Micro",G159="Small",G159="Medium"),H159=""),"Udyam no. missing | ","")&amp;IF(G159="","MSME status not captured | ","")&amp;IF(I159&lt;&gt;"Yes","PAN copy missing | ","")&amp;IF(J159&lt;&gt;"Yes","Bank proof missing | ","")&amp;IF(L159="","Not approved | ",IF(UPPER(TRIM(K159))=UPPER(TRIM(L159)),"Created and approved by same person | ",""))="","Ready",LEFT(IF(M159&lt;&gt;"OK","PAN: "&amp;M159&amp;" | ","")&amp;IF(OR(N159="OK",N159="Unregistered"),"","GSTIN: "&amp;N159&amp;" | ")&amp;IF(O159&lt;&gt;"OK","IFSC: "&amp;O159&amp;" | ","")&amp;IF(P159="Yes","Duplicate PAN | ","")&amp;IF(Q159="Yes","Duplicate bank a/c | ","")&amp;IF(AND(OR(G159="Micro",G159="Small",G159="Medium"),H159=""),"Udyam no. missing | ","")&amp;IF(G159="","MSME status not captured | ","")&amp;IF(I159&lt;&gt;"Yes","PAN copy missing | ","")&amp;IF(J159&lt;&gt;"Yes","Bank proof missing | ","")&amp;IF(L159="","Not approved | ",IF(UPPER(TRIM(K159))=UPPER(TRIM(L159)),"Created and approved by same person | ","")),LEN(IF(M159&lt;&gt;"OK","PAN: "&amp;M159&amp;" | ","")&amp;IF(OR(N159="OK",N159="Unregistered"),"","GSTIN: "&amp;N159&amp;" | ")&amp;IF(O159&lt;&gt;"OK","IFSC: "&amp;O159&amp;" | ","")&amp;IF(P159="Yes","Duplicate PAN | ","")&amp;IF(Q159="Yes","Duplicate bank a/c | ","")&amp;IF(AND(OR(G159="Micro",G159="Small",G159="Medium"),H159=""),"Udyam no. missing | ","")&amp;IF(G159="","MSME status not captured | ","")&amp;IF(I159&lt;&gt;"Yes","PAN copy missing | ","")&amp;IF(J159&lt;&gt;"Yes","Bank proof missing | ","")&amp;IF(L159="","Not approved | ",IF(UPPER(TRIM(K159))=UPPER(TRIM(L159)),"Created and approved by same person | ","")))-3)))</f>
        <v/>
      </c>
    </row>
    <row r="160" customFormat="false" ht="15" hidden="false" customHeight="false" outlineLevel="0" collapsed="false">
      <c r="A160" s="19"/>
      <c r="B160" s="19"/>
      <c r="C160" s="19"/>
      <c r="D160" s="19"/>
      <c r="E160" s="19"/>
      <c r="F160" s="19"/>
      <c r="G160" s="19"/>
      <c r="H160" s="19"/>
      <c r="I160" s="19"/>
      <c r="J160" s="19"/>
      <c r="K160" s="19"/>
      <c r="L160" s="19"/>
      <c r="M160" s="10" t="str">
        <f aca="false">IF(C160="","Missing",IF(IFERROR(AND(LEN(UPPER(TRIM(C160)))=10,SUMPRODUCT(--(ABS(CODE(MID(UPPER(TRIM(C160)),{1,2,3,4,5,10},1))-77.5)&lt;=12.5))=6,SUMPRODUCT(--(ABS(CODE(MID(UPPER(TRIM(C160)),{6,7,8,9},1))-52.5)&lt;=4.5))=4),FALSE()),"OK","Bad format"))</f>
        <v>Missing</v>
      </c>
      <c r="N160" s="10" t="str">
        <f aca="false">IF(D160="","Unregistered",IF(LEN(UPPER(TRIM(D160)))&lt;&gt;15,"Bad length",IF(NOT(ISNUMBER(--LEFT(UPPER(TRIM(D160)),2))),"Bad state code",IF(MID(UPPER(TRIM(D160)),3,10)&lt;&gt;UPPER(TRIM(C160)),"PAN mismatch","OK"))))</f>
        <v>Unregistered</v>
      </c>
      <c r="O160" s="10" t="str">
        <f aca="false">IF(E160="","Missing",IF(AND(LEN(UPPER(TRIM(E160)))=11,MID(UPPER(TRIM(E160)),5,1)="0"),"OK","Bad format"))</f>
        <v>Missing</v>
      </c>
      <c r="P160" s="10" t="str">
        <f aca="false">IF(C160="","",IF(COUNTIF($C$9:$C$508,C160)&gt;1,"Yes","No"))</f>
        <v/>
      </c>
      <c r="Q160" s="10" t="str">
        <f aca="false">IF(F160="","",IF(COUNTIF($F$9:$F$508,F160)&gt;1,"Yes","No"))</f>
        <v/>
      </c>
      <c r="R160" s="10" t="str">
        <f aca="false">IF(A160="","",IF(IF(M160&lt;&gt;"OK","PAN: "&amp;M160&amp;" | ","")&amp;IF(OR(N160="OK",N160="Unregistered"),"","GSTIN: "&amp;N160&amp;" | ")&amp;IF(O160&lt;&gt;"OK","IFSC: "&amp;O160&amp;" | ","")&amp;IF(P160="Yes","Duplicate PAN | ","")&amp;IF(Q160="Yes","Duplicate bank a/c | ","")&amp;IF(AND(OR(G160="Micro",G160="Small",G160="Medium"),H160=""),"Udyam no. missing | ","")&amp;IF(G160="","MSME status not captured | ","")&amp;IF(I160&lt;&gt;"Yes","PAN copy missing | ","")&amp;IF(J160&lt;&gt;"Yes","Bank proof missing | ","")&amp;IF(L160="","Not approved | ",IF(UPPER(TRIM(K160))=UPPER(TRIM(L160)),"Created and approved by same person | ",""))="","Ready",LEFT(IF(M160&lt;&gt;"OK","PAN: "&amp;M160&amp;" | ","")&amp;IF(OR(N160="OK",N160="Unregistered"),"","GSTIN: "&amp;N160&amp;" | ")&amp;IF(O160&lt;&gt;"OK","IFSC: "&amp;O160&amp;" | ","")&amp;IF(P160="Yes","Duplicate PAN | ","")&amp;IF(Q160="Yes","Duplicate bank a/c | ","")&amp;IF(AND(OR(G160="Micro",G160="Small",G160="Medium"),H160=""),"Udyam no. missing | ","")&amp;IF(G160="","MSME status not captured | ","")&amp;IF(I160&lt;&gt;"Yes","PAN copy missing | ","")&amp;IF(J160&lt;&gt;"Yes","Bank proof missing | ","")&amp;IF(L160="","Not approved | ",IF(UPPER(TRIM(K160))=UPPER(TRIM(L160)),"Created and approved by same person | ","")),LEN(IF(M160&lt;&gt;"OK","PAN: "&amp;M160&amp;" | ","")&amp;IF(OR(N160="OK",N160="Unregistered"),"","GSTIN: "&amp;N160&amp;" | ")&amp;IF(O160&lt;&gt;"OK","IFSC: "&amp;O160&amp;" | ","")&amp;IF(P160="Yes","Duplicate PAN | ","")&amp;IF(Q160="Yes","Duplicate bank a/c | ","")&amp;IF(AND(OR(G160="Micro",G160="Small",G160="Medium"),H160=""),"Udyam no. missing | ","")&amp;IF(G160="","MSME status not captured | ","")&amp;IF(I160&lt;&gt;"Yes","PAN copy missing | ","")&amp;IF(J160&lt;&gt;"Yes","Bank proof missing | ","")&amp;IF(L160="","Not approved | ",IF(UPPER(TRIM(K160))=UPPER(TRIM(L160)),"Created and approved by same person | ","")))-3)))</f>
        <v/>
      </c>
    </row>
    <row r="161" customFormat="false" ht="15" hidden="false" customHeight="false" outlineLevel="0" collapsed="false">
      <c r="A161" s="19"/>
      <c r="B161" s="19"/>
      <c r="C161" s="19"/>
      <c r="D161" s="19"/>
      <c r="E161" s="19"/>
      <c r="F161" s="19"/>
      <c r="G161" s="19"/>
      <c r="H161" s="19"/>
      <c r="I161" s="19"/>
      <c r="J161" s="19"/>
      <c r="K161" s="19"/>
      <c r="L161" s="19"/>
      <c r="M161" s="10" t="str">
        <f aca="false">IF(C161="","Missing",IF(IFERROR(AND(LEN(UPPER(TRIM(C161)))=10,SUMPRODUCT(--(ABS(CODE(MID(UPPER(TRIM(C161)),{1,2,3,4,5,10},1))-77.5)&lt;=12.5))=6,SUMPRODUCT(--(ABS(CODE(MID(UPPER(TRIM(C161)),{6,7,8,9},1))-52.5)&lt;=4.5))=4),FALSE()),"OK","Bad format"))</f>
        <v>Missing</v>
      </c>
      <c r="N161" s="10" t="str">
        <f aca="false">IF(D161="","Unregistered",IF(LEN(UPPER(TRIM(D161)))&lt;&gt;15,"Bad length",IF(NOT(ISNUMBER(--LEFT(UPPER(TRIM(D161)),2))),"Bad state code",IF(MID(UPPER(TRIM(D161)),3,10)&lt;&gt;UPPER(TRIM(C161)),"PAN mismatch","OK"))))</f>
        <v>Unregistered</v>
      </c>
      <c r="O161" s="10" t="str">
        <f aca="false">IF(E161="","Missing",IF(AND(LEN(UPPER(TRIM(E161)))=11,MID(UPPER(TRIM(E161)),5,1)="0"),"OK","Bad format"))</f>
        <v>Missing</v>
      </c>
      <c r="P161" s="10" t="str">
        <f aca="false">IF(C161="","",IF(COUNTIF($C$9:$C$508,C161)&gt;1,"Yes","No"))</f>
        <v/>
      </c>
      <c r="Q161" s="10" t="str">
        <f aca="false">IF(F161="","",IF(COUNTIF($F$9:$F$508,F161)&gt;1,"Yes","No"))</f>
        <v/>
      </c>
      <c r="R161" s="10" t="str">
        <f aca="false">IF(A161="","",IF(IF(M161&lt;&gt;"OK","PAN: "&amp;M161&amp;" | ","")&amp;IF(OR(N161="OK",N161="Unregistered"),"","GSTIN: "&amp;N161&amp;" | ")&amp;IF(O161&lt;&gt;"OK","IFSC: "&amp;O161&amp;" | ","")&amp;IF(P161="Yes","Duplicate PAN | ","")&amp;IF(Q161="Yes","Duplicate bank a/c | ","")&amp;IF(AND(OR(G161="Micro",G161="Small",G161="Medium"),H161=""),"Udyam no. missing | ","")&amp;IF(G161="","MSME status not captured | ","")&amp;IF(I161&lt;&gt;"Yes","PAN copy missing | ","")&amp;IF(J161&lt;&gt;"Yes","Bank proof missing | ","")&amp;IF(L161="","Not approved | ",IF(UPPER(TRIM(K161))=UPPER(TRIM(L161)),"Created and approved by same person | ",""))="","Ready",LEFT(IF(M161&lt;&gt;"OK","PAN: "&amp;M161&amp;" | ","")&amp;IF(OR(N161="OK",N161="Unregistered"),"","GSTIN: "&amp;N161&amp;" | ")&amp;IF(O161&lt;&gt;"OK","IFSC: "&amp;O161&amp;" | ","")&amp;IF(P161="Yes","Duplicate PAN | ","")&amp;IF(Q161="Yes","Duplicate bank a/c | ","")&amp;IF(AND(OR(G161="Micro",G161="Small",G161="Medium"),H161=""),"Udyam no. missing | ","")&amp;IF(G161="","MSME status not captured | ","")&amp;IF(I161&lt;&gt;"Yes","PAN copy missing | ","")&amp;IF(J161&lt;&gt;"Yes","Bank proof missing | ","")&amp;IF(L161="","Not approved | ",IF(UPPER(TRIM(K161))=UPPER(TRIM(L161)),"Created and approved by same person | ","")),LEN(IF(M161&lt;&gt;"OK","PAN: "&amp;M161&amp;" | ","")&amp;IF(OR(N161="OK",N161="Unregistered"),"","GSTIN: "&amp;N161&amp;" | ")&amp;IF(O161&lt;&gt;"OK","IFSC: "&amp;O161&amp;" | ","")&amp;IF(P161="Yes","Duplicate PAN | ","")&amp;IF(Q161="Yes","Duplicate bank a/c | ","")&amp;IF(AND(OR(G161="Micro",G161="Small",G161="Medium"),H161=""),"Udyam no. missing | ","")&amp;IF(G161="","MSME status not captured | ","")&amp;IF(I161&lt;&gt;"Yes","PAN copy missing | ","")&amp;IF(J161&lt;&gt;"Yes","Bank proof missing | ","")&amp;IF(L161="","Not approved | ",IF(UPPER(TRIM(K161))=UPPER(TRIM(L161)),"Created and approved by same person | ","")))-3)))</f>
        <v/>
      </c>
    </row>
    <row r="162" customFormat="false" ht="15" hidden="false" customHeight="false" outlineLevel="0" collapsed="false">
      <c r="A162" s="19"/>
      <c r="B162" s="19"/>
      <c r="C162" s="19"/>
      <c r="D162" s="19"/>
      <c r="E162" s="19"/>
      <c r="F162" s="19"/>
      <c r="G162" s="19"/>
      <c r="H162" s="19"/>
      <c r="I162" s="19"/>
      <c r="J162" s="19"/>
      <c r="K162" s="19"/>
      <c r="L162" s="19"/>
      <c r="M162" s="10" t="str">
        <f aca="false">IF(C162="","Missing",IF(IFERROR(AND(LEN(UPPER(TRIM(C162)))=10,SUMPRODUCT(--(ABS(CODE(MID(UPPER(TRIM(C162)),{1,2,3,4,5,10},1))-77.5)&lt;=12.5))=6,SUMPRODUCT(--(ABS(CODE(MID(UPPER(TRIM(C162)),{6,7,8,9},1))-52.5)&lt;=4.5))=4),FALSE()),"OK","Bad format"))</f>
        <v>Missing</v>
      </c>
      <c r="N162" s="10" t="str">
        <f aca="false">IF(D162="","Unregistered",IF(LEN(UPPER(TRIM(D162)))&lt;&gt;15,"Bad length",IF(NOT(ISNUMBER(--LEFT(UPPER(TRIM(D162)),2))),"Bad state code",IF(MID(UPPER(TRIM(D162)),3,10)&lt;&gt;UPPER(TRIM(C162)),"PAN mismatch","OK"))))</f>
        <v>Unregistered</v>
      </c>
      <c r="O162" s="10" t="str">
        <f aca="false">IF(E162="","Missing",IF(AND(LEN(UPPER(TRIM(E162)))=11,MID(UPPER(TRIM(E162)),5,1)="0"),"OK","Bad format"))</f>
        <v>Missing</v>
      </c>
      <c r="P162" s="10" t="str">
        <f aca="false">IF(C162="","",IF(COUNTIF($C$9:$C$508,C162)&gt;1,"Yes","No"))</f>
        <v/>
      </c>
      <c r="Q162" s="10" t="str">
        <f aca="false">IF(F162="","",IF(COUNTIF($F$9:$F$508,F162)&gt;1,"Yes","No"))</f>
        <v/>
      </c>
      <c r="R162" s="10" t="str">
        <f aca="false">IF(A162="","",IF(IF(M162&lt;&gt;"OK","PAN: "&amp;M162&amp;" | ","")&amp;IF(OR(N162="OK",N162="Unregistered"),"","GSTIN: "&amp;N162&amp;" | ")&amp;IF(O162&lt;&gt;"OK","IFSC: "&amp;O162&amp;" | ","")&amp;IF(P162="Yes","Duplicate PAN | ","")&amp;IF(Q162="Yes","Duplicate bank a/c | ","")&amp;IF(AND(OR(G162="Micro",G162="Small",G162="Medium"),H162=""),"Udyam no. missing | ","")&amp;IF(G162="","MSME status not captured | ","")&amp;IF(I162&lt;&gt;"Yes","PAN copy missing | ","")&amp;IF(J162&lt;&gt;"Yes","Bank proof missing | ","")&amp;IF(L162="","Not approved | ",IF(UPPER(TRIM(K162))=UPPER(TRIM(L162)),"Created and approved by same person | ",""))="","Ready",LEFT(IF(M162&lt;&gt;"OK","PAN: "&amp;M162&amp;" | ","")&amp;IF(OR(N162="OK",N162="Unregistered"),"","GSTIN: "&amp;N162&amp;" | ")&amp;IF(O162&lt;&gt;"OK","IFSC: "&amp;O162&amp;" | ","")&amp;IF(P162="Yes","Duplicate PAN | ","")&amp;IF(Q162="Yes","Duplicate bank a/c | ","")&amp;IF(AND(OR(G162="Micro",G162="Small",G162="Medium"),H162=""),"Udyam no. missing | ","")&amp;IF(G162="","MSME status not captured | ","")&amp;IF(I162&lt;&gt;"Yes","PAN copy missing | ","")&amp;IF(J162&lt;&gt;"Yes","Bank proof missing | ","")&amp;IF(L162="","Not approved | ",IF(UPPER(TRIM(K162))=UPPER(TRIM(L162)),"Created and approved by same person | ","")),LEN(IF(M162&lt;&gt;"OK","PAN: "&amp;M162&amp;" | ","")&amp;IF(OR(N162="OK",N162="Unregistered"),"","GSTIN: "&amp;N162&amp;" | ")&amp;IF(O162&lt;&gt;"OK","IFSC: "&amp;O162&amp;" | ","")&amp;IF(P162="Yes","Duplicate PAN | ","")&amp;IF(Q162="Yes","Duplicate bank a/c | ","")&amp;IF(AND(OR(G162="Micro",G162="Small",G162="Medium"),H162=""),"Udyam no. missing | ","")&amp;IF(G162="","MSME status not captured | ","")&amp;IF(I162&lt;&gt;"Yes","PAN copy missing | ","")&amp;IF(J162&lt;&gt;"Yes","Bank proof missing | ","")&amp;IF(L162="","Not approved | ",IF(UPPER(TRIM(K162))=UPPER(TRIM(L162)),"Created and approved by same person | ","")))-3)))</f>
        <v/>
      </c>
    </row>
    <row r="163" customFormat="false" ht="15" hidden="false" customHeight="false" outlineLevel="0" collapsed="false">
      <c r="A163" s="19"/>
      <c r="B163" s="19"/>
      <c r="C163" s="19"/>
      <c r="D163" s="19"/>
      <c r="E163" s="19"/>
      <c r="F163" s="19"/>
      <c r="G163" s="19"/>
      <c r="H163" s="19"/>
      <c r="I163" s="19"/>
      <c r="J163" s="19"/>
      <c r="K163" s="19"/>
      <c r="L163" s="19"/>
      <c r="M163" s="10" t="str">
        <f aca="false">IF(C163="","Missing",IF(IFERROR(AND(LEN(UPPER(TRIM(C163)))=10,SUMPRODUCT(--(ABS(CODE(MID(UPPER(TRIM(C163)),{1,2,3,4,5,10},1))-77.5)&lt;=12.5))=6,SUMPRODUCT(--(ABS(CODE(MID(UPPER(TRIM(C163)),{6,7,8,9},1))-52.5)&lt;=4.5))=4),FALSE()),"OK","Bad format"))</f>
        <v>Missing</v>
      </c>
      <c r="N163" s="10" t="str">
        <f aca="false">IF(D163="","Unregistered",IF(LEN(UPPER(TRIM(D163)))&lt;&gt;15,"Bad length",IF(NOT(ISNUMBER(--LEFT(UPPER(TRIM(D163)),2))),"Bad state code",IF(MID(UPPER(TRIM(D163)),3,10)&lt;&gt;UPPER(TRIM(C163)),"PAN mismatch","OK"))))</f>
        <v>Unregistered</v>
      </c>
      <c r="O163" s="10" t="str">
        <f aca="false">IF(E163="","Missing",IF(AND(LEN(UPPER(TRIM(E163)))=11,MID(UPPER(TRIM(E163)),5,1)="0"),"OK","Bad format"))</f>
        <v>Missing</v>
      </c>
      <c r="P163" s="10" t="str">
        <f aca="false">IF(C163="","",IF(COUNTIF($C$9:$C$508,C163)&gt;1,"Yes","No"))</f>
        <v/>
      </c>
      <c r="Q163" s="10" t="str">
        <f aca="false">IF(F163="","",IF(COUNTIF($F$9:$F$508,F163)&gt;1,"Yes","No"))</f>
        <v/>
      </c>
      <c r="R163" s="10" t="str">
        <f aca="false">IF(A163="","",IF(IF(M163&lt;&gt;"OK","PAN: "&amp;M163&amp;" | ","")&amp;IF(OR(N163="OK",N163="Unregistered"),"","GSTIN: "&amp;N163&amp;" | ")&amp;IF(O163&lt;&gt;"OK","IFSC: "&amp;O163&amp;" | ","")&amp;IF(P163="Yes","Duplicate PAN | ","")&amp;IF(Q163="Yes","Duplicate bank a/c | ","")&amp;IF(AND(OR(G163="Micro",G163="Small",G163="Medium"),H163=""),"Udyam no. missing | ","")&amp;IF(G163="","MSME status not captured | ","")&amp;IF(I163&lt;&gt;"Yes","PAN copy missing | ","")&amp;IF(J163&lt;&gt;"Yes","Bank proof missing | ","")&amp;IF(L163="","Not approved | ",IF(UPPER(TRIM(K163))=UPPER(TRIM(L163)),"Created and approved by same person | ",""))="","Ready",LEFT(IF(M163&lt;&gt;"OK","PAN: "&amp;M163&amp;" | ","")&amp;IF(OR(N163="OK",N163="Unregistered"),"","GSTIN: "&amp;N163&amp;" | ")&amp;IF(O163&lt;&gt;"OK","IFSC: "&amp;O163&amp;" | ","")&amp;IF(P163="Yes","Duplicate PAN | ","")&amp;IF(Q163="Yes","Duplicate bank a/c | ","")&amp;IF(AND(OR(G163="Micro",G163="Small",G163="Medium"),H163=""),"Udyam no. missing | ","")&amp;IF(G163="","MSME status not captured | ","")&amp;IF(I163&lt;&gt;"Yes","PAN copy missing | ","")&amp;IF(J163&lt;&gt;"Yes","Bank proof missing | ","")&amp;IF(L163="","Not approved | ",IF(UPPER(TRIM(K163))=UPPER(TRIM(L163)),"Created and approved by same person | ","")),LEN(IF(M163&lt;&gt;"OK","PAN: "&amp;M163&amp;" | ","")&amp;IF(OR(N163="OK",N163="Unregistered"),"","GSTIN: "&amp;N163&amp;" | ")&amp;IF(O163&lt;&gt;"OK","IFSC: "&amp;O163&amp;" | ","")&amp;IF(P163="Yes","Duplicate PAN | ","")&amp;IF(Q163="Yes","Duplicate bank a/c | ","")&amp;IF(AND(OR(G163="Micro",G163="Small",G163="Medium"),H163=""),"Udyam no. missing | ","")&amp;IF(G163="","MSME status not captured | ","")&amp;IF(I163&lt;&gt;"Yes","PAN copy missing | ","")&amp;IF(J163&lt;&gt;"Yes","Bank proof missing | ","")&amp;IF(L163="","Not approved | ",IF(UPPER(TRIM(K163))=UPPER(TRIM(L163)),"Created and approved by same person | ","")))-3)))</f>
        <v/>
      </c>
    </row>
    <row r="164" customFormat="false" ht="15" hidden="false" customHeight="false" outlineLevel="0" collapsed="false">
      <c r="A164" s="19"/>
      <c r="B164" s="19"/>
      <c r="C164" s="19"/>
      <c r="D164" s="19"/>
      <c r="E164" s="19"/>
      <c r="F164" s="19"/>
      <c r="G164" s="19"/>
      <c r="H164" s="19"/>
      <c r="I164" s="19"/>
      <c r="J164" s="19"/>
      <c r="K164" s="19"/>
      <c r="L164" s="19"/>
      <c r="M164" s="10" t="str">
        <f aca="false">IF(C164="","Missing",IF(IFERROR(AND(LEN(UPPER(TRIM(C164)))=10,SUMPRODUCT(--(ABS(CODE(MID(UPPER(TRIM(C164)),{1,2,3,4,5,10},1))-77.5)&lt;=12.5))=6,SUMPRODUCT(--(ABS(CODE(MID(UPPER(TRIM(C164)),{6,7,8,9},1))-52.5)&lt;=4.5))=4),FALSE()),"OK","Bad format"))</f>
        <v>Missing</v>
      </c>
      <c r="N164" s="10" t="str">
        <f aca="false">IF(D164="","Unregistered",IF(LEN(UPPER(TRIM(D164)))&lt;&gt;15,"Bad length",IF(NOT(ISNUMBER(--LEFT(UPPER(TRIM(D164)),2))),"Bad state code",IF(MID(UPPER(TRIM(D164)),3,10)&lt;&gt;UPPER(TRIM(C164)),"PAN mismatch","OK"))))</f>
        <v>Unregistered</v>
      </c>
      <c r="O164" s="10" t="str">
        <f aca="false">IF(E164="","Missing",IF(AND(LEN(UPPER(TRIM(E164)))=11,MID(UPPER(TRIM(E164)),5,1)="0"),"OK","Bad format"))</f>
        <v>Missing</v>
      </c>
      <c r="P164" s="10" t="str">
        <f aca="false">IF(C164="","",IF(COUNTIF($C$9:$C$508,C164)&gt;1,"Yes","No"))</f>
        <v/>
      </c>
      <c r="Q164" s="10" t="str">
        <f aca="false">IF(F164="","",IF(COUNTIF($F$9:$F$508,F164)&gt;1,"Yes","No"))</f>
        <v/>
      </c>
      <c r="R164" s="10" t="str">
        <f aca="false">IF(A164="","",IF(IF(M164&lt;&gt;"OK","PAN: "&amp;M164&amp;" | ","")&amp;IF(OR(N164="OK",N164="Unregistered"),"","GSTIN: "&amp;N164&amp;" | ")&amp;IF(O164&lt;&gt;"OK","IFSC: "&amp;O164&amp;" | ","")&amp;IF(P164="Yes","Duplicate PAN | ","")&amp;IF(Q164="Yes","Duplicate bank a/c | ","")&amp;IF(AND(OR(G164="Micro",G164="Small",G164="Medium"),H164=""),"Udyam no. missing | ","")&amp;IF(G164="","MSME status not captured | ","")&amp;IF(I164&lt;&gt;"Yes","PAN copy missing | ","")&amp;IF(J164&lt;&gt;"Yes","Bank proof missing | ","")&amp;IF(L164="","Not approved | ",IF(UPPER(TRIM(K164))=UPPER(TRIM(L164)),"Created and approved by same person | ",""))="","Ready",LEFT(IF(M164&lt;&gt;"OK","PAN: "&amp;M164&amp;" | ","")&amp;IF(OR(N164="OK",N164="Unregistered"),"","GSTIN: "&amp;N164&amp;" | ")&amp;IF(O164&lt;&gt;"OK","IFSC: "&amp;O164&amp;" | ","")&amp;IF(P164="Yes","Duplicate PAN | ","")&amp;IF(Q164="Yes","Duplicate bank a/c | ","")&amp;IF(AND(OR(G164="Micro",G164="Small",G164="Medium"),H164=""),"Udyam no. missing | ","")&amp;IF(G164="","MSME status not captured | ","")&amp;IF(I164&lt;&gt;"Yes","PAN copy missing | ","")&amp;IF(J164&lt;&gt;"Yes","Bank proof missing | ","")&amp;IF(L164="","Not approved | ",IF(UPPER(TRIM(K164))=UPPER(TRIM(L164)),"Created and approved by same person | ","")),LEN(IF(M164&lt;&gt;"OK","PAN: "&amp;M164&amp;" | ","")&amp;IF(OR(N164="OK",N164="Unregistered"),"","GSTIN: "&amp;N164&amp;" | ")&amp;IF(O164&lt;&gt;"OK","IFSC: "&amp;O164&amp;" | ","")&amp;IF(P164="Yes","Duplicate PAN | ","")&amp;IF(Q164="Yes","Duplicate bank a/c | ","")&amp;IF(AND(OR(G164="Micro",G164="Small",G164="Medium"),H164=""),"Udyam no. missing | ","")&amp;IF(G164="","MSME status not captured | ","")&amp;IF(I164&lt;&gt;"Yes","PAN copy missing | ","")&amp;IF(J164&lt;&gt;"Yes","Bank proof missing | ","")&amp;IF(L164="","Not approved | ",IF(UPPER(TRIM(K164))=UPPER(TRIM(L164)),"Created and approved by same person | ","")))-3)))</f>
        <v/>
      </c>
    </row>
    <row r="165" customFormat="false" ht="15" hidden="false" customHeight="false" outlineLevel="0" collapsed="false">
      <c r="A165" s="19"/>
      <c r="B165" s="19"/>
      <c r="C165" s="19"/>
      <c r="D165" s="19"/>
      <c r="E165" s="19"/>
      <c r="F165" s="19"/>
      <c r="G165" s="19"/>
      <c r="H165" s="19"/>
      <c r="I165" s="19"/>
      <c r="J165" s="19"/>
      <c r="K165" s="19"/>
      <c r="L165" s="19"/>
      <c r="M165" s="10" t="str">
        <f aca="false">IF(C165="","Missing",IF(IFERROR(AND(LEN(UPPER(TRIM(C165)))=10,SUMPRODUCT(--(ABS(CODE(MID(UPPER(TRIM(C165)),{1,2,3,4,5,10},1))-77.5)&lt;=12.5))=6,SUMPRODUCT(--(ABS(CODE(MID(UPPER(TRIM(C165)),{6,7,8,9},1))-52.5)&lt;=4.5))=4),FALSE()),"OK","Bad format"))</f>
        <v>Missing</v>
      </c>
      <c r="N165" s="10" t="str">
        <f aca="false">IF(D165="","Unregistered",IF(LEN(UPPER(TRIM(D165)))&lt;&gt;15,"Bad length",IF(NOT(ISNUMBER(--LEFT(UPPER(TRIM(D165)),2))),"Bad state code",IF(MID(UPPER(TRIM(D165)),3,10)&lt;&gt;UPPER(TRIM(C165)),"PAN mismatch","OK"))))</f>
        <v>Unregistered</v>
      </c>
      <c r="O165" s="10" t="str">
        <f aca="false">IF(E165="","Missing",IF(AND(LEN(UPPER(TRIM(E165)))=11,MID(UPPER(TRIM(E165)),5,1)="0"),"OK","Bad format"))</f>
        <v>Missing</v>
      </c>
      <c r="P165" s="10" t="str">
        <f aca="false">IF(C165="","",IF(COUNTIF($C$9:$C$508,C165)&gt;1,"Yes","No"))</f>
        <v/>
      </c>
      <c r="Q165" s="10" t="str">
        <f aca="false">IF(F165="","",IF(COUNTIF($F$9:$F$508,F165)&gt;1,"Yes","No"))</f>
        <v/>
      </c>
      <c r="R165" s="10" t="str">
        <f aca="false">IF(A165="","",IF(IF(M165&lt;&gt;"OK","PAN: "&amp;M165&amp;" | ","")&amp;IF(OR(N165="OK",N165="Unregistered"),"","GSTIN: "&amp;N165&amp;" | ")&amp;IF(O165&lt;&gt;"OK","IFSC: "&amp;O165&amp;" | ","")&amp;IF(P165="Yes","Duplicate PAN | ","")&amp;IF(Q165="Yes","Duplicate bank a/c | ","")&amp;IF(AND(OR(G165="Micro",G165="Small",G165="Medium"),H165=""),"Udyam no. missing | ","")&amp;IF(G165="","MSME status not captured | ","")&amp;IF(I165&lt;&gt;"Yes","PAN copy missing | ","")&amp;IF(J165&lt;&gt;"Yes","Bank proof missing | ","")&amp;IF(L165="","Not approved | ",IF(UPPER(TRIM(K165))=UPPER(TRIM(L165)),"Created and approved by same person | ",""))="","Ready",LEFT(IF(M165&lt;&gt;"OK","PAN: "&amp;M165&amp;" | ","")&amp;IF(OR(N165="OK",N165="Unregistered"),"","GSTIN: "&amp;N165&amp;" | ")&amp;IF(O165&lt;&gt;"OK","IFSC: "&amp;O165&amp;" | ","")&amp;IF(P165="Yes","Duplicate PAN | ","")&amp;IF(Q165="Yes","Duplicate bank a/c | ","")&amp;IF(AND(OR(G165="Micro",G165="Small",G165="Medium"),H165=""),"Udyam no. missing | ","")&amp;IF(G165="","MSME status not captured | ","")&amp;IF(I165&lt;&gt;"Yes","PAN copy missing | ","")&amp;IF(J165&lt;&gt;"Yes","Bank proof missing | ","")&amp;IF(L165="","Not approved | ",IF(UPPER(TRIM(K165))=UPPER(TRIM(L165)),"Created and approved by same person | ","")),LEN(IF(M165&lt;&gt;"OK","PAN: "&amp;M165&amp;" | ","")&amp;IF(OR(N165="OK",N165="Unregistered"),"","GSTIN: "&amp;N165&amp;" | ")&amp;IF(O165&lt;&gt;"OK","IFSC: "&amp;O165&amp;" | ","")&amp;IF(P165="Yes","Duplicate PAN | ","")&amp;IF(Q165="Yes","Duplicate bank a/c | ","")&amp;IF(AND(OR(G165="Micro",G165="Small",G165="Medium"),H165=""),"Udyam no. missing | ","")&amp;IF(G165="","MSME status not captured | ","")&amp;IF(I165&lt;&gt;"Yes","PAN copy missing | ","")&amp;IF(J165&lt;&gt;"Yes","Bank proof missing | ","")&amp;IF(L165="","Not approved | ",IF(UPPER(TRIM(K165))=UPPER(TRIM(L165)),"Created and approved by same person | ","")))-3)))</f>
        <v/>
      </c>
    </row>
    <row r="166" customFormat="false" ht="15" hidden="false" customHeight="false" outlineLevel="0" collapsed="false">
      <c r="A166" s="19"/>
      <c r="B166" s="19"/>
      <c r="C166" s="19"/>
      <c r="D166" s="19"/>
      <c r="E166" s="19"/>
      <c r="F166" s="19"/>
      <c r="G166" s="19"/>
      <c r="H166" s="19"/>
      <c r="I166" s="19"/>
      <c r="J166" s="19"/>
      <c r="K166" s="19"/>
      <c r="L166" s="19"/>
      <c r="M166" s="10" t="str">
        <f aca="false">IF(C166="","Missing",IF(IFERROR(AND(LEN(UPPER(TRIM(C166)))=10,SUMPRODUCT(--(ABS(CODE(MID(UPPER(TRIM(C166)),{1,2,3,4,5,10},1))-77.5)&lt;=12.5))=6,SUMPRODUCT(--(ABS(CODE(MID(UPPER(TRIM(C166)),{6,7,8,9},1))-52.5)&lt;=4.5))=4),FALSE()),"OK","Bad format"))</f>
        <v>Missing</v>
      </c>
      <c r="N166" s="10" t="str">
        <f aca="false">IF(D166="","Unregistered",IF(LEN(UPPER(TRIM(D166)))&lt;&gt;15,"Bad length",IF(NOT(ISNUMBER(--LEFT(UPPER(TRIM(D166)),2))),"Bad state code",IF(MID(UPPER(TRIM(D166)),3,10)&lt;&gt;UPPER(TRIM(C166)),"PAN mismatch","OK"))))</f>
        <v>Unregistered</v>
      </c>
      <c r="O166" s="10" t="str">
        <f aca="false">IF(E166="","Missing",IF(AND(LEN(UPPER(TRIM(E166)))=11,MID(UPPER(TRIM(E166)),5,1)="0"),"OK","Bad format"))</f>
        <v>Missing</v>
      </c>
      <c r="P166" s="10" t="str">
        <f aca="false">IF(C166="","",IF(COUNTIF($C$9:$C$508,C166)&gt;1,"Yes","No"))</f>
        <v/>
      </c>
      <c r="Q166" s="10" t="str">
        <f aca="false">IF(F166="","",IF(COUNTIF($F$9:$F$508,F166)&gt;1,"Yes","No"))</f>
        <v/>
      </c>
      <c r="R166" s="10" t="str">
        <f aca="false">IF(A166="","",IF(IF(M166&lt;&gt;"OK","PAN: "&amp;M166&amp;" | ","")&amp;IF(OR(N166="OK",N166="Unregistered"),"","GSTIN: "&amp;N166&amp;" | ")&amp;IF(O166&lt;&gt;"OK","IFSC: "&amp;O166&amp;" | ","")&amp;IF(P166="Yes","Duplicate PAN | ","")&amp;IF(Q166="Yes","Duplicate bank a/c | ","")&amp;IF(AND(OR(G166="Micro",G166="Small",G166="Medium"),H166=""),"Udyam no. missing | ","")&amp;IF(G166="","MSME status not captured | ","")&amp;IF(I166&lt;&gt;"Yes","PAN copy missing | ","")&amp;IF(J166&lt;&gt;"Yes","Bank proof missing | ","")&amp;IF(L166="","Not approved | ",IF(UPPER(TRIM(K166))=UPPER(TRIM(L166)),"Created and approved by same person | ",""))="","Ready",LEFT(IF(M166&lt;&gt;"OK","PAN: "&amp;M166&amp;" | ","")&amp;IF(OR(N166="OK",N166="Unregistered"),"","GSTIN: "&amp;N166&amp;" | ")&amp;IF(O166&lt;&gt;"OK","IFSC: "&amp;O166&amp;" | ","")&amp;IF(P166="Yes","Duplicate PAN | ","")&amp;IF(Q166="Yes","Duplicate bank a/c | ","")&amp;IF(AND(OR(G166="Micro",G166="Small",G166="Medium"),H166=""),"Udyam no. missing | ","")&amp;IF(G166="","MSME status not captured | ","")&amp;IF(I166&lt;&gt;"Yes","PAN copy missing | ","")&amp;IF(J166&lt;&gt;"Yes","Bank proof missing | ","")&amp;IF(L166="","Not approved | ",IF(UPPER(TRIM(K166))=UPPER(TRIM(L166)),"Created and approved by same person | ","")),LEN(IF(M166&lt;&gt;"OK","PAN: "&amp;M166&amp;" | ","")&amp;IF(OR(N166="OK",N166="Unregistered"),"","GSTIN: "&amp;N166&amp;" | ")&amp;IF(O166&lt;&gt;"OK","IFSC: "&amp;O166&amp;" | ","")&amp;IF(P166="Yes","Duplicate PAN | ","")&amp;IF(Q166="Yes","Duplicate bank a/c | ","")&amp;IF(AND(OR(G166="Micro",G166="Small",G166="Medium"),H166=""),"Udyam no. missing | ","")&amp;IF(G166="","MSME status not captured | ","")&amp;IF(I166&lt;&gt;"Yes","PAN copy missing | ","")&amp;IF(J166&lt;&gt;"Yes","Bank proof missing | ","")&amp;IF(L166="","Not approved | ",IF(UPPER(TRIM(K166))=UPPER(TRIM(L166)),"Created and approved by same person | ","")))-3)))</f>
        <v/>
      </c>
    </row>
    <row r="167" customFormat="false" ht="15" hidden="false" customHeight="false" outlineLevel="0" collapsed="false">
      <c r="A167" s="19"/>
      <c r="B167" s="19"/>
      <c r="C167" s="19"/>
      <c r="D167" s="19"/>
      <c r="E167" s="19"/>
      <c r="F167" s="19"/>
      <c r="G167" s="19"/>
      <c r="H167" s="19"/>
      <c r="I167" s="19"/>
      <c r="J167" s="19"/>
      <c r="K167" s="19"/>
      <c r="L167" s="19"/>
      <c r="M167" s="10" t="str">
        <f aca="false">IF(C167="","Missing",IF(IFERROR(AND(LEN(UPPER(TRIM(C167)))=10,SUMPRODUCT(--(ABS(CODE(MID(UPPER(TRIM(C167)),{1,2,3,4,5,10},1))-77.5)&lt;=12.5))=6,SUMPRODUCT(--(ABS(CODE(MID(UPPER(TRIM(C167)),{6,7,8,9},1))-52.5)&lt;=4.5))=4),FALSE()),"OK","Bad format"))</f>
        <v>Missing</v>
      </c>
      <c r="N167" s="10" t="str">
        <f aca="false">IF(D167="","Unregistered",IF(LEN(UPPER(TRIM(D167)))&lt;&gt;15,"Bad length",IF(NOT(ISNUMBER(--LEFT(UPPER(TRIM(D167)),2))),"Bad state code",IF(MID(UPPER(TRIM(D167)),3,10)&lt;&gt;UPPER(TRIM(C167)),"PAN mismatch","OK"))))</f>
        <v>Unregistered</v>
      </c>
      <c r="O167" s="10" t="str">
        <f aca="false">IF(E167="","Missing",IF(AND(LEN(UPPER(TRIM(E167)))=11,MID(UPPER(TRIM(E167)),5,1)="0"),"OK","Bad format"))</f>
        <v>Missing</v>
      </c>
      <c r="P167" s="10" t="str">
        <f aca="false">IF(C167="","",IF(COUNTIF($C$9:$C$508,C167)&gt;1,"Yes","No"))</f>
        <v/>
      </c>
      <c r="Q167" s="10" t="str">
        <f aca="false">IF(F167="","",IF(COUNTIF($F$9:$F$508,F167)&gt;1,"Yes","No"))</f>
        <v/>
      </c>
      <c r="R167" s="10" t="str">
        <f aca="false">IF(A167="","",IF(IF(M167&lt;&gt;"OK","PAN: "&amp;M167&amp;" | ","")&amp;IF(OR(N167="OK",N167="Unregistered"),"","GSTIN: "&amp;N167&amp;" | ")&amp;IF(O167&lt;&gt;"OK","IFSC: "&amp;O167&amp;" | ","")&amp;IF(P167="Yes","Duplicate PAN | ","")&amp;IF(Q167="Yes","Duplicate bank a/c | ","")&amp;IF(AND(OR(G167="Micro",G167="Small",G167="Medium"),H167=""),"Udyam no. missing | ","")&amp;IF(G167="","MSME status not captured | ","")&amp;IF(I167&lt;&gt;"Yes","PAN copy missing | ","")&amp;IF(J167&lt;&gt;"Yes","Bank proof missing | ","")&amp;IF(L167="","Not approved | ",IF(UPPER(TRIM(K167))=UPPER(TRIM(L167)),"Created and approved by same person | ",""))="","Ready",LEFT(IF(M167&lt;&gt;"OK","PAN: "&amp;M167&amp;" | ","")&amp;IF(OR(N167="OK",N167="Unregistered"),"","GSTIN: "&amp;N167&amp;" | ")&amp;IF(O167&lt;&gt;"OK","IFSC: "&amp;O167&amp;" | ","")&amp;IF(P167="Yes","Duplicate PAN | ","")&amp;IF(Q167="Yes","Duplicate bank a/c | ","")&amp;IF(AND(OR(G167="Micro",G167="Small",G167="Medium"),H167=""),"Udyam no. missing | ","")&amp;IF(G167="","MSME status not captured | ","")&amp;IF(I167&lt;&gt;"Yes","PAN copy missing | ","")&amp;IF(J167&lt;&gt;"Yes","Bank proof missing | ","")&amp;IF(L167="","Not approved | ",IF(UPPER(TRIM(K167))=UPPER(TRIM(L167)),"Created and approved by same person | ","")),LEN(IF(M167&lt;&gt;"OK","PAN: "&amp;M167&amp;" | ","")&amp;IF(OR(N167="OK",N167="Unregistered"),"","GSTIN: "&amp;N167&amp;" | ")&amp;IF(O167&lt;&gt;"OK","IFSC: "&amp;O167&amp;" | ","")&amp;IF(P167="Yes","Duplicate PAN | ","")&amp;IF(Q167="Yes","Duplicate bank a/c | ","")&amp;IF(AND(OR(G167="Micro",G167="Small",G167="Medium"),H167=""),"Udyam no. missing | ","")&amp;IF(G167="","MSME status not captured | ","")&amp;IF(I167&lt;&gt;"Yes","PAN copy missing | ","")&amp;IF(J167&lt;&gt;"Yes","Bank proof missing | ","")&amp;IF(L167="","Not approved | ",IF(UPPER(TRIM(K167))=UPPER(TRIM(L167)),"Created and approved by same person | ","")))-3)))</f>
        <v/>
      </c>
    </row>
    <row r="168" customFormat="false" ht="15" hidden="false" customHeight="false" outlineLevel="0" collapsed="false">
      <c r="A168" s="19"/>
      <c r="B168" s="19"/>
      <c r="C168" s="19"/>
      <c r="D168" s="19"/>
      <c r="E168" s="19"/>
      <c r="F168" s="19"/>
      <c r="G168" s="19"/>
      <c r="H168" s="19"/>
      <c r="I168" s="19"/>
      <c r="J168" s="19"/>
      <c r="K168" s="19"/>
      <c r="L168" s="19"/>
      <c r="M168" s="10" t="str">
        <f aca="false">IF(C168="","Missing",IF(IFERROR(AND(LEN(UPPER(TRIM(C168)))=10,SUMPRODUCT(--(ABS(CODE(MID(UPPER(TRIM(C168)),{1,2,3,4,5,10},1))-77.5)&lt;=12.5))=6,SUMPRODUCT(--(ABS(CODE(MID(UPPER(TRIM(C168)),{6,7,8,9},1))-52.5)&lt;=4.5))=4),FALSE()),"OK","Bad format"))</f>
        <v>Missing</v>
      </c>
      <c r="N168" s="10" t="str">
        <f aca="false">IF(D168="","Unregistered",IF(LEN(UPPER(TRIM(D168)))&lt;&gt;15,"Bad length",IF(NOT(ISNUMBER(--LEFT(UPPER(TRIM(D168)),2))),"Bad state code",IF(MID(UPPER(TRIM(D168)),3,10)&lt;&gt;UPPER(TRIM(C168)),"PAN mismatch","OK"))))</f>
        <v>Unregistered</v>
      </c>
      <c r="O168" s="10" t="str">
        <f aca="false">IF(E168="","Missing",IF(AND(LEN(UPPER(TRIM(E168)))=11,MID(UPPER(TRIM(E168)),5,1)="0"),"OK","Bad format"))</f>
        <v>Missing</v>
      </c>
      <c r="P168" s="10" t="str">
        <f aca="false">IF(C168="","",IF(COUNTIF($C$9:$C$508,C168)&gt;1,"Yes","No"))</f>
        <v/>
      </c>
      <c r="Q168" s="10" t="str">
        <f aca="false">IF(F168="","",IF(COUNTIF($F$9:$F$508,F168)&gt;1,"Yes","No"))</f>
        <v/>
      </c>
      <c r="R168" s="10" t="str">
        <f aca="false">IF(A168="","",IF(IF(M168&lt;&gt;"OK","PAN: "&amp;M168&amp;" | ","")&amp;IF(OR(N168="OK",N168="Unregistered"),"","GSTIN: "&amp;N168&amp;" | ")&amp;IF(O168&lt;&gt;"OK","IFSC: "&amp;O168&amp;" | ","")&amp;IF(P168="Yes","Duplicate PAN | ","")&amp;IF(Q168="Yes","Duplicate bank a/c | ","")&amp;IF(AND(OR(G168="Micro",G168="Small",G168="Medium"),H168=""),"Udyam no. missing | ","")&amp;IF(G168="","MSME status not captured | ","")&amp;IF(I168&lt;&gt;"Yes","PAN copy missing | ","")&amp;IF(J168&lt;&gt;"Yes","Bank proof missing | ","")&amp;IF(L168="","Not approved | ",IF(UPPER(TRIM(K168))=UPPER(TRIM(L168)),"Created and approved by same person | ",""))="","Ready",LEFT(IF(M168&lt;&gt;"OK","PAN: "&amp;M168&amp;" | ","")&amp;IF(OR(N168="OK",N168="Unregistered"),"","GSTIN: "&amp;N168&amp;" | ")&amp;IF(O168&lt;&gt;"OK","IFSC: "&amp;O168&amp;" | ","")&amp;IF(P168="Yes","Duplicate PAN | ","")&amp;IF(Q168="Yes","Duplicate bank a/c | ","")&amp;IF(AND(OR(G168="Micro",G168="Small",G168="Medium"),H168=""),"Udyam no. missing | ","")&amp;IF(G168="","MSME status not captured | ","")&amp;IF(I168&lt;&gt;"Yes","PAN copy missing | ","")&amp;IF(J168&lt;&gt;"Yes","Bank proof missing | ","")&amp;IF(L168="","Not approved | ",IF(UPPER(TRIM(K168))=UPPER(TRIM(L168)),"Created and approved by same person | ","")),LEN(IF(M168&lt;&gt;"OK","PAN: "&amp;M168&amp;" | ","")&amp;IF(OR(N168="OK",N168="Unregistered"),"","GSTIN: "&amp;N168&amp;" | ")&amp;IF(O168&lt;&gt;"OK","IFSC: "&amp;O168&amp;" | ","")&amp;IF(P168="Yes","Duplicate PAN | ","")&amp;IF(Q168="Yes","Duplicate bank a/c | ","")&amp;IF(AND(OR(G168="Micro",G168="Small",G168="Medium"),H168=""),"Udyam no. missing | ","")&amp;IF(G168="","MSME status not captured | ","")&amp;IF(I168&lt;&gt;"Yes","PAN copy missing | ","")&amp;IF(J168&lt;&gt;"Yes","Bank proof missing | ","")&amp;IF(L168="","Not approved | ",IF(UPPER(TRIM(K168))=UPPER(TRIM(L168)),"Created and approved by same person | ","")))-3)))</f>
        <v/>
      </c>
    </row>
    <row r="169" customFormat="false" ht="15" hidden="false" customHeight="false" outlineLevel="0" collapsed="false">
      <c r="A169" s="19"/>
      <c r="B169" s="19"/>
      <c r="C169" s="19"/>
      <c r="D169" s="19"/>
      <c r="E169" s="19"/>
      <c r="F169" s="19"/>
      <c r="G169" s="19"/>
      <c r="H169" s="19"/>
      <c r="I169" s="19"/>
      <c r="J169" s="19"/>
      <c r="K169" s="19"/>
      <c r="L169" s="19"/>
      <c r="M169" s="10" t="str">
        <f aca="false">IF(C169="","Missing",IF(IFERROR(AND(LEN(UPPER(TRIM(C169)))=10,SUMPRODUCT(--(ABS(CODE(MID(UPPER(TRIM(C169)),{1,2,3,4,5,10},1))-77.5)&lt;=12.5))=6,SUMPRODUCT(--(ABS(CODE(MID(UPPER(TRIM(C169)),{6,7,8,9},1))-52.5)&lt;=4.5))=4),FALSE()),"OK","Bad format"))</f>
        <v>Missing</v>
      </c>
      <c r="N169" s="10" t="str">
        <f aca="false">IF(D169="","Unregistered",IF(LEN(UPPER(TRIM(D169)))&lt;&gt;15,"Bad length",IF(NOT(ISNUMBER(--LEFT(UPPER(TRIM(D169)),2))),"Bad state code",IF(MID(UPPER(TRIM(D169)),3,10)&lt;&gt;UPPER(TRIM(C169)),"PAN mismatch","OK"))))</f>
        <v>Unregistered</v>
      </c>
      <c r="O169" s="10" t="str">
        <f aca="false">IF(E169="","Missing",IF(AND(LEN(UPPER(TRIM(E169)))=11,MID(UPPER(TRIM(E169)),5,1)="0"),"OK","Bad format"))</f>
        <v>Missing</v>
      </c>
      <c r="P169" s="10" t="str">
        <f aca="false">IF(C169="","",IF(COUNTIF($C$9:$C$508,C169)&gt;1,"Yes","No"))</f>
        <v/>
      </c>
      <c r="Q169" s="10" t="str">
        <f aca="false">IF(F169="","",IF(COUNTIF($F$9:$F$508,F169)&gt;1,"Yes","No"))</f>
        <v/>
      </c>
      <c r="R169" s="10" t="str">
        <f aca="false">IF(A169="","",IF(IF(M169&lt;&gt;"OK","PAN: "&amp;M169&amp;" | ","")&amp;IF(OR(N169="OK",N169="Unregistered"),"","GSTIN: "&amp;N169&amp;" | ")&amp;IF(O169&lt;&gt;"OK","IFSC: "&amp;O169&amp;" | ","")&amp;IF(P169="Yes","Duplicate PAN | ","")&amp;IF(Q169="Yes","Duplicate bank a/c | ","")&amp;IF(AND(OR(G169="Micro",G169="Small",G169="Medium"),H169=""),"Udyam no. missing | ","")&amp;IF(G169="","MSME status not captured | ","")&amp;IF(I169&lt;&gt;"Yes","PAN copy missing | ","")&amp;IF(J169&lt;&gt;"Yes","Bank proof missing | ","")&amp;IF(L169="","Not approved | ",IF(UPPER(TRIM(K169))=UPPER(TRIM(L169)),"Created and approved by same person | ",""))="","Ready",LEFT(IF(M169&lt;&gt;"OK","PAN: "&amp;M169&amp;" | ","")&amp;IF(OR(N169="OK",N169="Unregistered"),"","GSTIN: "&amp;N169&amp;" | ")&amp;IF(O169&lt;&gt;"OK","IFSC: "&amp;O169&amp;" | ","")&amp;IF(P169="Yes","Duplicate PAN | ","")&amp;IF(Q169="Yes","Duplicate bank a/c | ","")&amp;IF(AND(OR(G169="Micro",G169="Small",G169="Medium"),H169=""),"Udyam no. missing | ","")&amp;IF(G169="","MSME status not captured | ","")&amp;IF(I169&lt;&gt;"Yes","PAN copy missing | ","")&amp;IF(J169&lt;&gt;"Yes","Bank proof missing | ","")&amp;IF(L169="","Not approved | ",IF(UPPER(TRIM(K169))=UPPER(TRIM(L169)),"Created and approved by same person | ","")),LEN(IF(M169&lt;&gt;"OK","PAN: "&amp;M169&amp;" | ","")&amp;IF(OR(N169="OK",N169="Unregistered"),"","GSTIN: "&amp;N169&amp;" | ")&amp;IF(O169&lt;&gt;"OK","IFSC: "&amp;O169&amp;" | ","")&amp;IF(P169="Yes","Duplicate PAN | ","")&amp;IF(Q169="Yes","Duplicate bank a/c | ","")&amp;IF(AND(OR(G169="Micro",G169="Small",G169="Medium"),H169=""),"Udyam no. missing | ","")&amp;IF(G169="","MSME status not captured | ","")&amp;IF(I169&lt;&gt;"Yes","PAN copy missing | ","")&amp;IF(J169&lt;&gt;"Yes","Bank proof missing | ","")&amp;IF(L169="","Not approved | ",IF(UPPER(TRIM(K169))=UPPER(TRIM(L169)),"Created and approved by same person | ","")))-3)))</f>
        <v/>
      </c>
    </row>
    <row r="170" customFormat="false" ht="15" hidden="false" customHeight="false" outlineLevel="0" collapsed="false">
      <c r="A170" s="19"/>
      <c r="B170" s="19"/>
      <c r="C170" s="19"/>
      <c r="D170" s="19"/>
      <c r="E170" s="19"/>
      <c r="F170" s="19"/>
      <c r="G170" s="19"/>
      <c r="H170" s="19"/>
      <c r="I170" s="19"/>
      <c r="J170" s="19"/>
      <c r="K170" s="19"/>
      <c r="L170" s="19"/>
      <c r="M170" s="10" t="str">
        <f aca="false">IF(C170="","Missing",IF(IFERROR(AND(LEN(UPPER(TRIM(C170)))=10,SUMPRODUCT(--(ABS(CODE(MID(UPPER(TRIM(C170)),{1,2,3,4,5,10},1))-77.5)&lt;=12.5))=6,SUMPRODUCT(--(ABS(CODE(MID(UPPER(TRIM(C170)),{6,7,8,9},1))-52.5)&lt;=4.5))=4),FALSE()),"OK","Bad format"))</f>
        <v>Missing</v>
      </c>
      <c r="N170" s="10" t="str">
        <f aca="false">IF(D170="","Unregistered",IF(LEN(UPPER(TRIM(D170)))&lt;&gt;15,"Bad length",IF(NOT(ISNUMBER(--LEFT(UPPER(TRIM(D170)),2))),"Bad state code",IF(MID(UPPER(TRIM(D170)),3,10)&lt;&gt;UPPER(TRIM(C170)),"PAN mismatch","OK"))))</f>
        <v>Unregistered</v>
      </c>
      <c r="O170" s="10" t="str">
        <f aca="false">IF(E170="","Missing",IF(AND(LEN(UPPER(TRIM(E170)))=11,MID(UPPER(TRIM(E170)),5,1)="0"),"OK","Bad format"))</f>
        <v>Missing</v>
      </c>
      <c r="P170" s="10" t="str">
        <f aca="false">IF(C170="","",IF(COUNTIF($C$9:$C$508,C170)&gt;1,"Yes","No"))</f>
        <v/>
      </c>
      <c r="Q170" s="10" t="str">
        <f aca="false">IF(F170="","",IF(COUNTIF($F$9:$F$508,F170)&gt;1,"Yes","No"))</f>
        <v/>
      </c>
      <c r="R170" s="10" t="str">
        <f aca="false">IF(A170="","",IF(IF(M170&lt;&gt;"OK","PAN: "&amp;M170&amp;" | ","")&amp;IF(OR(N170="OK",N170="Unregistered"),"","GSTIN: "&amp;N170&amp;" | ")&amp;IF(O170&lt;&gt;"OK","IFSC: "&amp;O170&amp;" | ","")&amp;IF(P170="Yes","Duplicate PAN | ","")&amp;IF(Q170="Yes","Duplicate bank a/c | ","")&amp;IF(AND(OR(G170="Micro",G170="Small",G170="Medium"),H170=""),"Udyam no. missing | ","")&amp;IF(G170="","MSME status not captured | ","")&amp;IF(I170&lt;&gt;"Yes","PAN copy missing | ","")&amp;IF(J170&lt;&gt;"Yes","Bank proof missing | ","")&amp;IF(L170="","Not approved | ",IF(UPPER(TRIM(K170))=UPPER(TRIM(L170)),"Created and approved by same person | ",""))="","Ready",LEFT(IF(M170&lt;&gt;"OK","PAN: "&amp;M170&amp;" | ","")&amp;IF(OR(N170="OK",N170="Unregistered"),"","GSTIN: "&amp;N170&amp;" | ")&amp;IF(O170&lt;&gt;"OK","IFSC: "&amp;O170&amp;" | ","")&amp;IF(P170="Yes","Duplicate PAN | ","")&amp;IF(Q170="Yes","Duplicate bank a/c | ","")&amp;IF(AND(OR(G170="Micro",G170="Small",G170="Medium"),H170=""),"Udyam no. missing | ","")&amp;IF(G170="","MSME status not captured | ","")&amp;IF(I170&lt;&gt;"Yes","PAN copy missing | ","")&amp;IF(J170&lt;&gt;"Yes","Bank proof missing | ","")&amp;IF(L170="","Not approved | ",IF(UPPER(TRIM(K170))=UPPER(TRIM(L170)),"Created and approved by same person | ","")),LEN(IF(M170&lt;&gt;"OK","PAN: "&amp;M170&amp;" | ","")&amp;IF(OR(N170="OK",N170="Unregistered"),"","GSTIN: "&amp;N170&amp;" | ")&amp;IF(O170&lt;&gt;"OK","IFSC: "&amp;O170&amp;" | ","")&amp;IF(P170="Yes","Duplicate PAN | ","")&amp;IF(Q170="Yes","Duplicate bank a/c | ","")&amp;IF(AND(OR(G170="Micro",G170="Small",G170="Medium"),H170=""),"Udyam no. missing | ","")&amp;IF(G170="","MSME status not captured | ","")&amp;IF(I170&lt;&gt;"Yes","PAN copy missing | ","")&amp;IF(J170&lt;&gt;"Yes","Bank proof missing | ","")&amp;IF(L170="","Not approved | ",IF(UPPER(TRIM(K170))=UPPER(TRIM(L170)),"Created and approved by same person | ","")))-3)))</f>
        <v/>
      </c>
    </row>
    <row r="171" customFormat="false" ht="15" hidden="false" customHeight="false" outlineLevel="0" collapsed="false">
      <c r="A171" s="19"/>
      <c r="B171" s="19"/>
      <c r="C171" s="19"/>
      <c r="D171" s="19"/>
      <c r="E171" s="19"/>
      <c r="F171" s="19"/>
      <c r="G171" s="19"/>
      <c r="H171" s="19"/>
      <c r="I171" s="19"/>
      <c r="J171" s="19"/>
      <c r="K171" s="19"/>
      <c r="L171" s="19"/>
      <c r="M171" s="10" t="str">
        <f aca="false">IF(C171="","Missing",IF(IFERROR(AND(LEN(UPPER(TRIM(C171)))=10,SUMPRODUCT(--(ABS(CODE(MID(UPPER(TRIM(C171)),{1,2,3,4,5,10},1))-77.5)&lt;=12.5))=6,SUMPRODUCT(--(ABS(CODE(MID(UPPER(TRIM(C171)),{6,7,8,9},1))-52.5)&lt;=4.5))=4),FALSE()),"OK","Bad format"))</f>
        <v>Missing</v>
      </c>
      <c r="N171" s="10" t="str">
        <f aca="false">IF(D171="","Unregistered",IF(LEN(UPPER(TRIM(D171)))&lt;&gt;15,"Bad length",IF(NOT(ISNUMBER(--LEFT(UPPER(TRIM(D171)),2))),"Bad state code",IF(MID(UPPER(TRIM(D171)),3,10)&lt;&gt;UPPER(TRIM(C171)),"PAN mismatch","OK"))))</f>
        <v>Unregistered</v>
      </c>
      <c r="O171" s="10" t="str">
        <f aca="false">IF(E171="","Missing",IF(AND(LEN(UPPER(TRIM(E171)))=11,MID(UPPER(TRIM(E171)),5,1)="0"),"OK","Bad format"))</f>
        <v>Missing</v>
      </c>
      <c r="P171" s="10" t="str">
        <f aca="false">IF(C171="","",IF(COUNTIF($C$9:$C$508,C171)&gt;1,"Yes","No"))</f>
        <v/>
      </c>
      <c r="Q171" s="10" t="str">
        <f aca="false">IF(F171="","",IF(COUNTIF($F$9:$F$508,F171)&gt;1,"Yes","No"))</f>
        <v/>
      </c>
      <c r="R171" s="10" t="str">
        <f aca="false">IF(A171="","",IF(IF(M171&lt;&gt;"OK","PAN: "&amp;M171&amp;" | ","")&amp;IF(OR(N171="OK",N171="Unregistered"),"","GSTIN: "&amp;N171&amp;" | ")&amp;IF(O171&lt;&gt;"OK","IFSC: "&amp;O171&amp;" | ","")&amp;IF(P171="Yes","Duplicate PAN | ","")&amp;IF(Q171="Yes","Duplicate bank a/c | ","")&amp;IF(AND(OR(G171="Micro",G171="Small",G171="Medium"),H171=""),"Udyam no. missing | ","")&amp;IF(G171="","MSME status not captured | ","")&amp;IF(I171&lt;&gt;"Yes","PAN copy missing | ","")&amp;IF(J171&lt;&gt;"Yes","Bank proof missing | ","")&amp;IF(L171="","Not approved | ",IF(UPPER(TRIM(K171))=UPPER(TRIM(L171)),"Created and approved by same person | ",""))="","Ready",LEFT(IF(M171&lt;&gt;"OK","PAN: "&amp;M171&amp;" | ","")&amp;IF(OR(N171="OK",N171="Unregistered"),"","GSTIN: "&amp;N171&amp;" | ")&amp;IF(O171&lt;&gt;"OK","IFSC: "&amp;O171&amp;" | ","")&amp;IF(P171="Yes","Duplicate PAN | ","")&amp;IF(Q171="Yes","Duplicate bank a/c | ","")&amp;IF(AND(OR(G171="Micro",G171="Small",G171="Medium"),H171=""),"Udyam no. missing | ","")&amp;IF(G171="","MSME status not captured | ","")&amp;IF(I171&lt;&gt;"Yes","PAN copy missing | ","")&amp;IF(J171&lt;&gt;"Yes","Bank proof missing | ","")&amp;IF(L171="","Not approved | ",IF(UPPER(TRIM(K171))=UPPER(TRIM(L171)),"Created and approved by same person | ","")),LEN(IF(M171&lt;&gt;"OK","PAN: "&amp;M171&amp;" | ","")&amp;IF(OR(N171="OK",N171="Unregistered"),"","GSTIN: "&amp;N171&amp;" | ")&amp;IF(O171&lt;&gt;"OK","IFSC: "&amp;O171&amp;" | ","")&amp;IF(P171="Yes","Duplicate PAN | ","")&amp;IF(Q171="Yes","Duplicate bank a/c | ","")&amp;IF(AND(OR(G171="Micro",G171="Small",G171="Medium"),H171=""),"Udyam no. missing | ","")&amp;IF(G171="","MSME status not captured | ","")&amp;IF(I171&lt;&gt;"Yes","PAN copy missing | ","")&amp;IF(J171&lt;&gt;"Yes","Bank proof missing | ","")&amp;IF(L171="","Not approved | ",IF(UPPER(TRIM(K171))=UPPER(TRIM(L171)),"Created and approved by same person | ","")))-3)))</f>
        <v/>
      </c>
    </row>
    <row r="172" customFormat="false" ht="15" hidden="false" customHeight="false" outlineLevel="0" collapsed="false">
      <c r="A172" s="19"/>
      <c r="B172" s="19"/>
      <c r="C172" s="19"/>
      <c r="D172" s="19"/>
      <c r="E172" s="19"/>
      <c r="F172" s="19"/>
      <c r="G172" s="19"/>
      <c r="H172" s="19"/>
      <c r="I172" s="19"/>
      <c r="J172" s="19"/>
      <c r="K172" s="19"/>
      <c r="L172" s="19"/>
      <c r="M172" s="10" t="str">
        <f aca="false">IF(C172="","Missing",IF(IFERROR(AND(LEN(UPPER(TRIM(C172)))=10,SUMPRODUCT(--(ABS(CODE(MID(UPPER(TRIM(C172)),{1,2,3,4,5,10},1))-77.5)&lt;=12.5))=6,SUMPRODUCT(--(ABS(CODE(MID(UPPER(TRIM(C172)),{6,7,8,9},1))-52.5)&lt;=4.5))=4),FALSE()),"OK","Bad format"))</f>
        <v>Missing</v>
      </c>
      <c r="N172" s="10" t="str">
        <f aca="false">IF(D172="","Unregistered",IF(LEN(UPPER(TRIM(D172)))&lt;&gt;15,"Bad length",IF(NOT(ISNUMBER(--LEFT(UPPER(TRIM(D172)),2))),"Bad state code",IF(MID(UPPER(TRIM(D172)),3,10)&lt;&gt;UPPER(TRIM(C172)),"PAN mismatch","OK"))))</f>
        <v>Unregistered</v>
      </c>
      <c r="O172" s="10" t="str">
        <f aca="false">IF(E172="","Missing",IF(AND(LEN(UPPER(TRIM(E172)))=11,MID(UPPER(TRIM(E172)),5,1)="0"),"OK","Bad format"))</f>
        <v>Missing</v>
      </c>
      <c r="P172" s="10" t="str">
        <f aca="false">IF(C172="","",IF(COUNTIF($C$9:$C$508,C172)&gt;1,"Yes","No"))</f>
        <v/>
      </c>
      <c r="Q172" s="10" t="str">
        <f aca="false">IF(F172="","",IF(COUNTIF($F$9:$F$508,F172)&gt;1,"Yes","No"))</f>
        <v/>
      </c>
      <c r="R172" s="10" t="str">
        <f aca="false">IF(A172="","",IF(IF(M172&lt;&gt;"OK","PAN: "&amp;M172&amp;" | ","")&amp;IF(OR(N172="OK",N172="Unregistered"),"","GSTIN: "&amp;N172&amp;" | ")&amp;IF(O172&lt;&gt;"OK","IFSC: "&amp;O172&amp;" | ","")&amp;IF(P172="Yes","Duplicate PAN | ","")&amp;IF(Q172="Yes","Duplicate bank a/c | ","")&amp;IF(AND(OR(G172="Micro",G172="Small",G172="Medium"),H172=""),"Udyam no. missing | ","")&amp;IF(G172="","MSME status not captured | ","")&amp;IF(I172&lt;&gt;"Yes","PAN copy missing | ","")&amp;IF(J172&lt;&gt;"Yes","Bank proof missing | ","")&amp;IF(L172="","Not approved | ",IF(UPPER(TRIM(K172))=UPPER(TRIM(L172)),"Created and approved by same person | ",""))="","Ready",LEFT(IF(M172&lt;&gt;"OK","PAN: "&amp;M172&amp;" | ","")&amp;IF(OR(N172="OK",N172="Unregistered"),"","GSTIN: "&amp;N172&amp;" | ")&amp;IF(O172&lt;&gt;"OK","IFSC: "&amp;O172&amp;" | ","")&amp;IF(P172="Yes","Duplicate PAN | ","")&amp;IF(Q172="Yes","Duplicate bank a/c | ","")&amp;IF(AND(OR(G172="Micro",G172="Small",G172="Medium"),H172=""),"Udyam no. missing | ","")&amp;IF(G172="","MSME status not captured | ","")&amp;IF(I172&lt;&gt;"Yes","PAN copy missing | ","")&amp;IF(J172&lt;&gt;"Yes","Bank proof missing | ","")&amp;IF(L172="","Not approved | ",IF(UPPER(TRIM(K172))=UPPER(TRIM(L172)),"Created and approved by same person | ","")),LEN(IF(M172&lt;&gt;"OK","PAN: "&amp;M172&amp;" | ","")&amp;IF(OR(N172="OK",N172="Unregistered"),"","GSTIN: "&amp;N172&amp;" | ")&amp;IF(O172&lt;&gt;"OK","IFSC: "&amp;O172&amp;" | ","")&amp;IF(P172="Yes","Duplicate PAN | ","")&amp;IF(Q172="Yes","Duplicate bank a/c | ","")&amp;IF(AND(OR(G172="Micro",G172="Small",G172="Medium"),H172=""),"Udyam no. missing | ","")&amp;IF(G172="","MSME status not captured | ","")&amp;IF(I172&lt;&gt;"Yes","PAN copy missing | ","")&amp;IF(J172&lt;&gt;"Yes","Bank proof missing | ","")&amp;IF(L172="","Not approved | ",IF(UPPER(TRIM(K172))=UPPER(TRIM(L172)),"Created and approved by same person | ","")))-3)))</f>
        <v/>
      </c>
    </row>
    <row r="173" customFormat="false" ht="15" hidden="false" customHeight="false" outlineLevel="0" collapsed="false">
      <c r="A173" s="19"/>
      <c r="B173" s="19"/>
      <c r="C173" s="19"/>
      <c r="D173" s="19"/>
      <c r="E173" s="19"/>
      <c r="F173" s="19"/>
      <c r="G173" s="19"/>
      <c r="H173" s="19"/>
      <c r="I173" s="19"/>
      <c r="J173" s="19"/>
      <c r="K173" s="19"/>
      <c r="L173" s="19"/>
      <c r="M173" s="10" t="str">
        <f aca="false">IF(C173="","Missing",IF(IFERROR(AND(LEN(UPPER(TRIM(C173)))=10,SUMPRODUCT(--(ABS(CODE(MID(UPPER(TRIM(C173)),{1,2,3,4,5,10},1))-77.5)&lt;=12.5))=6,SUMPRODUCT(--(ABS(CODE(MID(UPPER(TRIM(C173)),{6,7,8,9},1))-52.5)&lt;=4.5))=4),FALSE()),"OK","Bad format"))</f>
        <v>Missing</v>
      </c>
      <c r="N173" s="10" t="str">
        <f aca="false">IF(D173="","Unregistered",IF(LEN(UPPER(TRIM(D173)))&lt;&gt;15,"Bad length",IF(NOT(ISNUMBER(--LEFT(UPPER(TRIM(D173)),2))),"Bad state code",IF(MID(UPPER(TRIM(D173)),3,10)&lt;&gt;UPPER(TRIM(C173)),"PAN mismatch","OK"))))</f>
        <v>Unregistered</v>
      </c>
      <c r="O173" s="10" t="str">
        <f aca="false">IF(E173="","Missing",IF(AND(LEN(UPPER(TRIM(E173)))=11,MID(UPPER(TRIM(E173)),5,1)="0"),"OK","Bad format"))</f>
        <v>Missing</v>
      </c>
      <c r="P173" s="10" t="str">
        <f aca="false">IF(C173="","",IF(COUNTIF($C$9:$C$508,C173)&gt;1,"Yes","No"))</f>
        <v/>
      </c>
      <c r="Q173" s="10" t="str">
        <f aca="false">IF(F173="","",IF(COUNTIF($F$9:$F$508,F173)&gt;1,"Yes","No"))</f>
        <v/>
      </c>
      <c r="R173" s="10" t="str">
        <f aca="false">IF(A173="","",IF(IF(M173&lt;&gt;"OK","PAN: "&amp;M173&amp;" | ","")&amp;IF(OR(N173="OK",N173="Unregistered"),"","GSTIN: "&amp;N173&amp;" | ")&amp;IF(O173&lt;&gt;"OK","IFSC: "&amp;O173&amp;" | ","")&amp;IF(P173="Yes","Duplicate PAN | ","")&amp;IF(Q173="Yes","Duplicate bank a/c | ","")&amp;IF(AND(OR(G173="Micro",G173="Small",G173="Medium"),H173=""),"Udyam no. missing | ","")&amp;IF(G173="","MSME status not captured | ","")&amp;IF(I173&lt;&gt;"Yes","PAN copy missing | ","")&amp;IF(J173&lt;&gt;"Yes","Bank proof missing | ","")&amp;IF(L173="","Not approved | ",IF(UPPER(TRIM(K173))=UPPER(TRIM(L173)),"Created and approved by same person | ",""))="","Ready",LEFT(IF(M173&lt;&gt;"OK","PAN: "&amp;M173&amp;" | ","")&amp;IF(OR(N173="OK",N173="Unregistered"),"","GSTIN: "&amp;N173&amp;" | ")&amp;IF(O173&lt;&gt;"OK","IFSC: "&amp;O173&amp;" | ","")&amp;IF(P173="Yes","Duplicate PAN | ","")&amp;IF(Q173="Yes","Duplicate bank a/c | ","")&amp;IF(AND(OR(G173="Micro",G173="Small",G173="Medium"),H173=""),"Udyam no. missing | ","")&amp;IF(G173="","MSME status not captured | ","")&amp;IF(I173&lt;&gt;"Yes","PAN copy missing | ","")&amp;IF(J173&lt;&gt;"Yes","Bank proof missing | ","")&amp;IF(L173="","Not approved | ",IF(UPPER(TRIM(K173))=UPPER(TRIM(L173)),"Created and approved by same person | ","")),LEN(IF(M173&lt;&gt;"OK","PAN: "&amp;M173&amp;" | ","")&amp;IF(OR(N173="OK",N173="Unregistered"),"","GSTIN: "&amp;N173&amp;" | ")&amp;IF(O173&lt;&gt;"OK","IFSC: "&amp;O173&amp;" | ","")&amp;IF(P173="Yes","Duplicate PAN | ","")&amp;IF(Q173="Yes","Duplicate bank a/c | ","")&amp;IF(AND(OR(G173="Micro",G173="Small",G173="Medium"),H173=""),"Udyam no. missing | ","")&amp;IF(G173="","MSME status not captured | ","")&amp;IF(I173&lt;&gt;"Yes","PAN copy missing | ","")&amp;IF(J173&lt;&gt;"Yes","Bank proof missing | ","")&amp;IF(L173="","Not approved | ",IF(UPPER(TRIM(K173))=UPPER(TRIM(L173)),"Created and approved by same person | ","")))-3)))</f>
        <v/>
      </c>
    </row>
    <row r="174" customFormat="false" ht="15" hidden="false" customHeight="false" outlineLevel="0" collapsed="false">
      <c r="A174" s="19"/>
      <c r="B174" s="19"/>
      <c r="C174" s="19"/>
      <c r="D174" s="19"/>
      <c r="E174" s="19"/>
      <c r="F174" s="19"/>
      <c r="G174" s="19"/>
      <c r="H174" s="19"/>
      <c r="I174" s="19"/>
      <c r="J174" s="19"/>
      <c r="K174" s="19"/>
      <c r="L174" s="19"/>
      <c r="M174" s="10" t="str">
        <f aca="false">IF(C174="","Missing",IF(IFERROR(AND(LEN(UPPER(TRIM(C174)))=10,SUMPRODUCT(--(ABS(CODE(MID(UPPER(TRIM(C174)),{1,2,3,4,5,10},1))-77.5)&lt;=12.5))=6,SUMPRODUCT(--(ABS(CODE(MID(UPPER(TRIM(C174)),{6,7,8,9},1))-52.5)&lt;=4.5))=4),FALSE()),"OK","Bad format"))</f>
        <v>Missing</v>
      </c>
      <c r="N174" s="10" t="str">
        <f aca="false">IF(D174="","Unregistered",IF(LEN(UPPER(TRIM(D174)))&lt;&gt;15,"Bad length",IF(NOT(ISNUMBER(--LEFT(UPPER(TRIM(D174)),2))),"Bad state code",IF(MID(UPPER(TRIM(D174)),3,10)&lt;&gt;UPPER(TRIM(C174)),"PAN mismatch","OK"))))</f>
        <v>Unregistered</v>
      </c>
      <c r="O174" s="10" t="str">
        <f aca="false">IF(E174="","Missing",IF(AND(LEN(UPPER(TRIM(E174)))=11,MID(UPPER(TRIM(E174)),5,1)="0"),"OK","Bad format"))</f>
        <v>Missing</v>
      </c>
      <c r="P174" s="10" t="str">
        <f aca="false">IF(C174="","",IF(COUNTIF($C$9:$C$508,C174)&gt;1,"Yes","No"))</f>
        <v/>
      </c>
      <c r="Q174" s="10" t="str">
        <f aca="false">IF(F174="","",IF(COUNTIF($F$9:$F$508,F174)&gt;1,"Yes","No"))</f>
        <v/>
      </c>
      <c r="R174" s="10" t="str">
        <f aca="false">IF(A174="","",IF(IF(M174&lt;&gt;"OK","PAN: "&amp;M174&amp;" | ","")&amp;IF(OR(N174="OK",N174="Unregistered"),"","GSTIN: "&amp;N174&amp;" | ")&amp;IF(O174&lt;&gt;"OK","IFSC: "&amp;O174&amp;" | ","")&amp;IF(P174="Yes","Duplicate PAN | ","")&amp;IF(Q174="Yes","Duplicate bank a/c | ","")&amp;IF(AND(OR(G174="Micro",G174="Small",G174="Medium"),H174=""),"Udyam no. missing | ","")&amp;IF(G174="","MSME status not captured | ","")&amp;IF(I174&lt;&gt;"Yes","PAN copy missing | ","")&amp;IF(J174&lt;&gt;"Yes","Bank proof missing | ","")&amp;IF(L174="","Not approved | ",IF(UPPER(TRIM(K174))=UPPER(TRIM(L174)),"Created and approved by same person | ",""))="","Ready",LEFT(IF(M174&lt;&gt;"OK","PAN: "&amp;M174&amp;" | ","")&amp;IF(OR(N174="OK",N174="Unregistered"),"","GSTIN: "&amp;N174&amp;" | ")&amp;IF(O174&lt;&gt;"OK","IFSC: "&amp;O174&amp;" | ","")&amp;IF(P174="Yes","Duplicate PAN | ","")&amp;IF(Q174="Yes","Duplicate bank a/c | ","")&amp;IF(AND(OR(G174="Micro",G174="Small",G174="Medium"),H174=""),"Udyam no. missing | ","")&amp;IF(G174="","MSME status not captured | ","")&amp;IF(I174&lt;&gt;"Yes","PAN copy missing | ","")&amp;IF(J174&lt;&gt;"Yes","Bank proof missing | ","")&amp;IF(L174="","Not approved | ",IF(UPPER(TRIM(K174))=UPPER(TRIM(L174)),"Created and approved by same person | ","")),LEN(IF(M174&lt;&gt;"OK","PAN: "&amp;M174&amp;" | ","")&amp;IF(OR(N174="OK",N174="Unregistered"),"","GSTIN: "&amp;N174&amp;" | ")&amp;IF(O174&lt;&gt;"OK","IFSC: "&amp;O174&amp;" | ","")&amp;IF(P174="Yes","Duplicate PAN | ","")&amp;IF(Q174="Yes","Duplicate bank a/c | ","")&amp;IF(AND(OR(G174="Micro",G174="Small",G174="Medium"),H174=""),"Udyam no. missing | ","")&amp;IF(G174="","MSME status not captured | ","")&amp;IF(I174&lt;&gt;"Yes","PAN copy missing | ","")&amp;IF(J174&lt;&gt;"Yes","Bank proof missing | ","")&amp;IF(L174="","Not approved | ",IF(UPPER(TRIM(K174))=UPPER(TRIM(L174)),"Created and approved by same person | ","")))-3)))</f>
        <v/>
      </c>
    </row>
    <row r="175" customFormat="false" ht="15" hidden="false" customHeight="false" outlineLevel="0" collapsed="false">
      <c r="A175" s="19"/>
      <c r="B175" s="19"/>
      <c r="C175" s="19"/>
      <c r="D175" s="19"/>
      <c r="E175" s="19"/>
      <c r="F175" s="19"/>
      <c r="G175" s="19"/>
      <c r="H175" s="19"/>
      <c r="I175" s="19"/>
      <c r="J175" s="19"/>
      <c r="K175" s="19"/>
      <c r="L175" s="19"/>
      <c r="M175" s="10" t="str">
        <f aca="false">IF(C175="","Missing",IF(IFERROR(AND(LEN(UPPER(TRIM(C175)))=10,SUMPRODUCT(--(ABS(CODE(MID(UPPER(TRIM(C175)),{1,2,3,4,5,10},1))-77.5)&lt;=12.5))=6,SUMPRODUCT(--(ABS(CODE(MID(UPPER(TRIM(C175)),{6,7,8,9},1))-52.5)&lt;=4.5))=4),FALSE()),"OK","Bad format"))</f>
        <v>Missing</v>
      </c>
      <c r="N175" s="10" t="str">
        <f aca="false">IF(D175="","Unregistered",IF(LEN(UPPER(TRIM(D175)))&lt;&gt;15,"Bad length",IF(NOT(ISNUMBER(--LEFT(UPPER(TRIM(D175)),2))),"Bad state code",IF(MID(UPPER(TRIM(D175)),3,10)&lt;&gt;UPPER(TRIM(C175)),"PAN mismatch","OK"))))</f>
        <v>Unregistered</v>
      </c>
      <c r="O175" s="10" t="str">
        <f aca="false">IF(E175="","Missing",IF(AND(LEN(UPPER(TRIM(E175)))=11,MID(UPPER(TRIM(E175)),5,1)="0"),"OK","Bad format"))</f>
        <v>Missing</v>
      </c>
      <c r="P175" s="10" t="str">
        <f aca="false">IF(C175="","",IF(COUNTIF($C$9:$C$508,C175)&gt;1,"Yes","No"))</f>
        <v/>
      </c>
      <c r="Q175" s="10" t="str">
        <f aca="false">IF(F175="","",IF(COUNTIF($F$9:$F$508,F175)&gt;1,"Yes","No"))</f>
        <v/>
      </c>
      <c r="R175" s="10" t="str">
        <f aca="false">IF(A175="","",IF(IF(M175&lt;&gt;"OK","PAN: "&amp;M175&amp;" | ","")&amp;IF(OR(N175="OK",N175="Unregistered"),"","GSTIN: "&amp;N175&amp;" | ")&amp;IF(O175&lt;&gt;"OK","IFSC: "&amp;O175&amp;" | ","")&amp;IF(P175="Yes","Duplicate PAN | ","")&amp;IF(Q175="Yes","Duplicate bank a/c | ","")&amp;IF(AND(OR(G175="Micro",G175="Small",G175="Medium"),H175=""),"Udyam no. missing | ","")&amp;IF(G175="","MSME status not captured | ","")&amp;IF(I175&lt;&gt;"Yes","PAN copy missing | ","")&amp;IF(J175&lt;&gt;"Yes","Bank proof missing | ","")&amp;IF(L175="","Not approved | ",IF(UPPER(TRIM(K175))=UPPER(TRIM(L175)),"Created and approved by same person | ",""))="","Ready",LEFT(IF(M175&lt;&gt;"OK","PAN: "&amp;M175&amp;" | ","")&amp;IF(OR(N175="OK",N175="Unregistered"),"","GSTIN: "&amp;N175&amp;" | ")&amp;IF(O175&lt;&gt;"OK","IFSC: "&amp;O175&amp;" | ","")&amp;IF(P175="Yes","Duplicate PAN | ","")&amp;IF(Q175="Yes","Duplicate bank a/c | ","")&amp;IF(AND(OR(G175="Micro",G175="Small",G175="Medium"),H175=""),"Udyam no. missing | ","")&amp;IF(G175="","MSME status not captured | ","")&amp;IF(I175&lt;&gt;"Yes","PAN copy missing | ","")&amp;IF(J175&lt;&gt;"Yes","Bank proof missing | ","")&amp;IF(L175="","Not approved | ",IF(UPPER(TRIM(K175))=UPPER(TRIM(L175)),"Created and approved by same person | ","")),LEN(IF(M175&lt;&gt;"OK","PAN: "&amp;M175&amp;" | ","")&amp;IF(OR(N175="OK",N175="Unregistered"),"","GSTIN: "&amp;N175&amp;" | ")&amp;IF(O175&lt;&gt;"OK","IFSC: "&amp;O175&amp;" | ","")&amp;IF(P175="Yes","Duplicate PAN | ","")&amp;IF(Q175="Yes","Duplicate bank a/c | ","")&amp;IF(AND(OR(G175="Micro",G175="Small",G175="Medium"),H175=""),"Udyam no. missing | ","")&amp;IF(G175="","MSME status not captured | ","")&amp;IF(I175&lt;&gt;"Yes","PAN copy missing | ","")&amp;IF(J175&lt;&gt;"Yes","Bank proof missing | ","")&amp;IF(L175="","Not approved | ",IF(UPPER(TRIM(K175))=UPPER(TRIM(L175)),"Created and approved by same person | ","")))-3)))</f>
        <v/>
      </c>
    </row>
    <row r="176" customFormat="false" ht="15" hidden="false" customHeight="false" outlineLevel="0" collapsed="false">
      <c r="A176" s="19"/>
      <c r="B176" s="19"/>
      <c r="C176" s="19"/>
      <c r="D176" s="19"/>
      <c r="E176" s="19"/>
      <c r="F176" s="19"/>
      <c r="G176" s="19"/>
      <c r="H176" s="19"/>
      <c r="I176" s="19"/>
      <c r="J176" s="19"/>
      <c r="K176" s="19"/>
      <c r="L176" s="19"/>
      <c r="M176" s="10" t="str">
        <f aca="false">IF(C176="","Missing",IF(IFERROR(AND(LEN(UPPER(TRIM(C176)))=10,SUMPRODUCT(--(ABS(CODE(MID(UPPER(TRIM(C176)),{1,2,3,4,5,10},1))-77.5)&lt;=12.5))=6,SUMPRODUCT(--(ABS(CODE(MID(UPPER(TRIM(C176)),{6,7,8,9},1))-52.5)&lt;=4.5))=4),FALSE()),"OK","Bad format"))</f>
        <v>Missing</v>
      </c>
      <c r="N176" s="10" t="str">
        <f aca="false">IF(D176="","Unregistered",IF(LEN(UPPER(TRIM(D176)))&lt;&gt;15,"Bad length",IF(NOT(ISNUMBER(--LEFT(UPPER(TRIM(D176)),2))),"Bad state code",IF(MID(UPPER(TRIM(D176)),3,10)&lt;&gt;UPPER(TRIM(C176)),"PAN mismatch","OK"))))</f>
        <v>Unregistered</v>
      </c>
      <c r="O176" s="10" t="str">
        <f aca="false">IF(E176="","Missing",IF(AND(LEN(UPPER(TRIM(E176)))=11,MID(UPPER(TRIM(E176)),5,1)="0"),"OK","Bad format"))</f>
        <v>Missing</v>
      </c>
      <c r="P176" s="10" t="str">
        <f aca="false">IF(C176="","",IF(COUNTIF($C$9:$C$508,C176)&gt;1,"Yes","No"))</f>
        <v/>
      </c>
      <c r="Q176" s="10" t="str">
        <f aca="false">IF(F176="","",IF(COUNTIF($F$9:$F$508,F176)&gt;1,"Yes","No"))</f>
        <v/>
      </c>
      <c r="R176" s="10" t="str">
        <f aca="false">IF(A176="","",IF(IF(M176&lt;&gt;"OK","PAN: "&amp;M176&amp;" | ","")&amp;IF(OR(N176="OK",N176="Unregistered"),"","GSTIN: "&amp;N176&amp;" | ")&amp;IF(O176&lt;&gt;"OK","IFSC: "&amp;O176&amp;" | ","")&amp;IF(P176="Yes","Duplicate PAN | ","")&amp;IF(Q176="Yes","Duplicate bank a/c | ","")&amp;IF(AND(OR(G176="Micro",G176="Small",G176="Medium"),H176=""),"Udyam no. missing | ","")&amp;IF(G176="","MSME status not captured | ","")&amp;IF(I176&lt;&gt;"Yes","PAN copy missing | ","")&amp;IF(J176&lt;&gt;"Yes","Bank proof missing | ","")&amp;IF(L176="","Not approved | ",IF(UPPER(TRIM(K176))=UPPER(TRIM(L176)),"Created and approved by same person | ",""))="","Ready",LEFT(IF(M176&lt;&gt;"OK","PAN: "&amp;M176&amp;" | ","")&amp;IF(OR(N176="OK",N176="Unregistered"),"","GSTIN: "&amp;N176&amp;" | ")&amp;IF(O176&lt;&gt;"OK","IFSC: "&amp;O176&amp;" | ","")&amp;IF(P176="Yes","Duplicate PAN | ","")&amp;IF(Q176="Yes","Duplicate bank a/c | ","")&amp;IF(AND(OR(G176="Micro",G176="Small",G176="Medium"),H176=""),"Udyam no. missing | ","")&amp;IF(G176="","MSME status not captured | ","")&amp;IF(I176&lt;&gt;"Yes","PAN copy missing | ","")&amp;IF(J176&lt;&gt;"Yes","Bank proof missing | ","")&amp;IF(L176="","Not approved | ",IF(UPPER(TRIM(K176))=UPPER(TRIM(L176)),"Created and approved by same person | ","")),LEN(IF(M176&lt;&gt;"OK","PAN: "&amp;M176&amp;" | ","")&amp;IF(OR(N176="OK",N176="Unregistered"),"","GSTIN: "&amp;N176&amp;" | ")&amp;IF(O176&lt;&gt;"OK","IFSC: "&amp;O176&amp;" | ","")&amp;IF(P176="Yes","Duplicate PAN | ","")&amp;IF(Q176="Yes","Duplicate bank a/c | ","")&amp;IF(AND(OR(G176="Micro",G176="Small",G176="Medium"),H176=""),"Udyam no. missing | ","")&amp;IF(G176="","MSME status not captured | ","")&amp;IF(I176&lt;&gt;"Yes","PAN copy missing | ","")&amp;IF(J176&lt;&gt;"Yes","Bank proof missing | ","")&amp;IF(L176="","Not approved | ",IF(UPPER(TRIM(K176))=UPPER(TRIM(L176)),"Created and approved by same person | ","")))-3)))</f>
        <v/>
      </c>
    </row>
    <row r="177" customFormat="false" ht="15" hidden="false" customHeight="false" outlineLevel="0" collapsed="false">
      <c r="A177" s="19"/>
      <c r="B177" s="19"/>
      <c r="C177" s="19"/>
      <c r="D177" s="19"/>
      <c r="E177" s="19"/>
      <c r="F177" s="19"/>
      <c r="G177" s="19"/>
      <c r="H177" s="19"/>
      <c r="I177" s="19"/>
      <c r="J177" s="19"/>
      <c r="K177" s="19"/>
      <c r="L177" s="19"/>
      <c r="M177" s="10" t="str">
        <f aca="false">IF(C177="","Missing",IF(IFERROR(AND(LEN(UPPER(TRIM(C177)))=10,SUMPRODUCT(--(ABS(CODE(MID(UPPER(TRIM(C177)),{1,2,3,4,5,10},1))-77.5)&lt;=12.5))=6,SUMPRODUCT(--(ABS(CODE(MID(UPPER(TRIM(C177)),{6,7,8,9},1))-52.5)&lt;=4.5))=4),FALSE()),"OK","Bad format"))</f>
        <v>Missing</v>
      </c>
      <c r="N177" s="10" t="str">
        <f aca="false">IF(D177="","Unregistered",IF(LEN(UPPER(TRIM(D177)))&lt;&gt;15,"Bad length",IF(NOT(ISNUMBER(--LEFT(UPPER(TRIM(D177)),2))),"Bad state code",IF(MID(UPPER(TRIM(D177)),3,10)&lt;&gt;UPPER(TRIM(C177)),"PAN mismatch","OK"))))</f>
        <v>Unregistered</v>
      </c>
      <c r="O177" s="10" t="str">
        <f aca="false">IF(E177="","Missing",IF(AND(LEN(UPPER(TRIM(E177)))=11,MID(UPPER(TRIM(E177)),5,1)="0"),"OK","Bad format"))</f>
        <v>Missing</v>
      </c>
      <c r="P177" s="10" t="str">
        <f aca="false">IF(C177="","",IF(COUNTIF($C$9:$C$508,C177)&gt;1,"Yes","No"))</f>
        <v/>
      </c>
      <c r="Q177" s="10" t="str">
        <f aca="false">IF(F177="","",IF(COUNTIF($F$9:$F$508,F177)&gt;1,"Yes","No"))</f>
        <v/>
      </c>
      <c r="R177" s="10" t="str">
        <f aca="false">IF(A177="","",IF(IF(M177&lt;&gt;"OK","PAN: "&amp;M177&amp;" | ","")&amp;IF(OR(N177="OK",N177="Unregistered"),"","GSTIN: "&amp;N177&amp;" | ")&amp;IF(O177&lt;&gt;"OK","IFSC: "&amp;O177&amp;" | ","")&amp;IF(P177="Yes","Duplicate PAN | ","")&amp;IF(Q177="Yes","Duplicate bank a/c | ","")&amp;IF(AND(OR(G177="Micro",G177="Small",G177="Medium"),H177=""),"Udyam no. missing | ","")&amp;IF(G177="","MSME status not captured | ","")&amp;IF(I177&lt;&gt;"Yes","PAN copy missing | ","")&amp;IF(J177&lt;&gt;"Yes","Bank proof missing | ","")&amp;IF(L177="","Not approved | ",IF(UPPER(TRIM(K177))=UPPER(TRIM(L177)),"Created and approved by same person | ",""))="","Ready",LEFT(IF(M177&lt;&gt;"OK","PAN: "&amp;M177&amp;" | ","")&amp;IF(OR(N177="OK",N177="Unregistered"),"","GSTIN: "&amp;N177&amp;" | ")&amp;IF(O177&lt;&gt;"OK","IFSC: "&amp;O177&amp;" | ","")&amp;IF(P177="Yes","Duplicate PAN | ","")&amp;IF(Q177="Yes","Duplicate bank a/c | ","")&amp;IF(AND(OR(G177="Micro",G177="Small",G177="Medium"),H177=""),"Udyam no. missing | ","")&amp;IF(G177="","MSME status not captured | ","")&amp;IF(I177&lt;&gt;"Yes","PAN copy missing | ","")&amp;IF(J177&lt;&gt;"Yes","Bank proof missing | ","")&amp;IF(L177="","Not approved | ",IF(UPPER(TRIM(K177))=UPPER(TRIM(L177)),"Created and approved by same person | ","")),LEN(IF(M177&lt;&gt;"OK","PAN: "&amp;M177&amp;" | ","")&amp;IF(OR(N177="OK",N177="Unregistered"),"","GSTIN: "&amp;N177&amp;" | ")&amp;IF(O177&lt;&gt;"OK","IFSC: "&amp;O177&amp;" | ","")&amp;IF(P177="Yes","Duplicate PAN | ","")&amp;IF(Q177="Yes","Duplicate bank a/c | ","")&amp;IF(AND(OR(G177="Micro",G177="Small",G177="Medium"),H177=""),"Udyam no. missing | ","")&amp;IF(G177="","MSME status not captured | ","")&amp;IF(I177&lt;&gt;"Yes","PAN copy missing | ","")&amp;IF(J177&lt;&gt;"Yes","Bank proof missing | ","")&amp;IF(L177="","Not approved | ",IF(UPPER(TRIM(K177))=UPPER(TRIM(L177)),"Created and approved by same person | ","")))-3)))</f>
        <v/>
      </c>
    </row>
    <row r="178" customFormat="false" ht="15" hidden="false" customHeight="false" outlineLevel="0" collapsed="false">
      <c r="A178" s="19"/>
      <c r="B178" s="19"/>
      <c r="C178" s="19"/>
      <c r="D178" s="19"/>
      <c r="E178" s="19"/>
      <c r="F178" s="19"/>
      <c r="G178" s="19"/>
      <c r="H178" s="19"/>
      <c r="I178" s="19"/>
      <c r="J178" s="19"/>
      <c r="K178" s="19"/>
      <c r="L178" s="19"/>
      <c r="M178" s="10" t="str">
        <f aca="false">IF(C178="","Missing",IF(IFERROR(AND(LEN(UPPER(TRIM(C178)))=10,SUMPRODUCT(--(ABS(CODE(MID(UPPER(TRIM(C178)),{1,2,3,4,5,10},1))-77.5)&lt;=12.5))=6,SUMPRODUCT(--(ABS(CODE(MID(UPPER(TRIM(C178)),{6,7,8,9},1))-52.5)&lt;=4.5))=4),FALSE()),"OK","Bad format"))</f>
        <v>Missing</v>
      </c>
      <c r="N178" s="10" t="str">
        <f aca="false">IF(D178="","Unregistered",IF(LEN(UPPER(TRIM(D178)))&lt;&gt;15,"Bad length",IF(NOT(ISNUMBER(--LEFT(UPPER(TRIM(D178)),2))),"Bad state code",IF(MID(UPPER(TRIM(D178)),3,10)&lt;&gt;UPPER(TRIM(C178)),"PAN mismatch","OK"))))</f>
        <v>Unregistered</v>
      </c>
      <c r="O178" s="10" t="str">
        <f aca="false">IF(E178="","Missing",IF(AND(LEN(UPPER(TRIM(E178)))=11,MID(UPPER(TRIM(E178)),5,1)="0"),"OK","Bad format"))</f>
        <v>Missing</v>
      </c>
      <c r="P178" s="10" t="str">
        <f aca="false">IF(C178="","",IF(COUNTIF($C$9:$C$508,C178)&gt;1,"Yes","No"))</f>
        <v/>
      </c>
      <c r="Q178" s="10" t="str">
        <f aca="false">IF(F178="","",IF(COUNTIF($F$9:$F$508,F178)&gt;1,"Yes","No"))</f>
        <v/>
      </c>
      <c r="R178" s="10" t="str">
        <f aca="false">IF(A178="","",IF(IF(M178&lt;&gt;"OK","PAN: "&amp;M178&amp;" | ","")&amp;IF(OR(N178="OK",N178="Unregistered"),"","GSTIN: "&amp;N178&amp;" | ")&amp;IF(O178&lt;&gt;"OK","IFSC: "&amp;O178&amp;" | ","")&amp;IF(P178="Yes","Duplicate PAN | ","")&amp;IF(Q178="Yes","Duplicate bank a/c | ","")&amp;IF(AND(OR(G178="Micro",G178="Small",G178="Medium"),H178=""),"Udyam no. missing | ","")&amp;IF(G178="","MSME status not captured | ","")&amp;IF(I178&lt;&gt;"Yes","PAN copy missing | ","")&amp;IF(J178&lt;&gt;"Yes","Bank proof missing | ","")&amp;IF(L178="","Not approved | ",IF(UPPER(TRIM(K178))=UPPER(TRIM(L178)),"Created and approved by same person | ",""))="","Ready",LEFT(IF(M178&lt;&gt;"OK","PAN: "&amp;M178&amp;" | ","")&amp;IF(OR(N178="OK",N178="Unregistered"),"","GSTIN: "&amp;N178&amp;" | ")&amp;IF(O178&lt;&gt;"OK","IFSC: "&amp;O178&amp;" | ","")&amp;IF(P178="Yes","Duplicate PAN | ","")&amp;IF(Q178="Yes","Duplicate bank a/c | ","")&amp;IF(AND(OR(G178="Micro",G178="Small",G178="Medium"),H178=""),"Udyam no. missing | ","")&amp;IF(G178="","MSME status not captured | ","")&amp;IF(I178&lt;&gt;"Yes","PAN copy missing | ","")&amp;IF(J178&lt;&gt;"Yes","Bank proof missing | ","")&amp;IF(L178="","Not approved | ",IF(UPPER(TRIM(K178))=UPPER(TRIM(L178)),"Created and approved by same person | ","")),LEN(IF(M178&lt;&gt;"OK","PAN: "&amp;M178&amp;" | ","")&amp;IF(OR(N178="OK",N178="Unregistered"),"","GSTIN: "&amp;N178&amp;" | ")&amp;IF(O178&lt;&gt;"OK","IFSC: "&amp;O178&amp;" | ","")&amp;IF(P178="Yes","Duplicate PAN | ","")&amp;IF(Q178="Yes","Duplicate bank a/c | ","")&amp;IF(AND(OR(G178="Micro",G178="Small",G178="Medium"),H178=""),"Udyam no. missing | ","")&amp;IF(G178="","MSME status not captured | ","")&amp;IF(I178&lt;&gt;"Yes","PAN copy missing | ","")&amp;IF(J178&lt;&gt;"Yes","Bank proof missing | ","")&amp;IF(L178="","Not approved | ",IF(UPPER(TRIM(K178))=UPPER(TRIM(L178)),"Created and approved by same person | ","")))-3)))</f>
        <v/>
      </c>
    </row>
    <row r="179" customFormat="false" ht="15" hidden="false" customHeight="false" outlineLevel="0" collapsed="false">
      <c r="A179" s="19"/>
      <c r="B179" s="19"/>
      <c r="C179" s="19"/>
      <c r="D179" s="19"/>
      <c r="E179" s="19"/>
      <c r="F179" s="19"/>
      <c r="G179" s="19"/>
      <c r="H179" s="19"/>
      <c r="I179" s="19"/>
      <c r="J179" s="19"/>
      <c r="K179" s="19"/>
      <c r="L179" s="19"/>
      <c r="M179" s="10" t="str">
        <f aca="false">IF(C179="","Missing",IF(IFERROR(AND(LEN(UPPER(TRIM(C179)))=10,SUMPRODUCT(--(ABS(CODE(MID(UPPER(TRIM(C179)),{1,2,3,4,5,10},1))-77.5)&lt;=12.5))=6,SUMPRODUCT(--(ABS(CODE(MID(UPPER(TRIM(C179)),{6,7,8,9},1))-52.5)&lt;=4.5))=4),FALSE()),"OK","Bad format"))</f>
        <v>Missing</v>
      </c>
      <c r="N179" s="10" t="str">
        <f aca="false">IF(D179="","Unregistered",IF(LEN(UPPER(TRIM(D179)))&lt;&gt;15,"Bad length",IF(NOT(ISNUMBER(--LEFT(UPPER(TRIM(D179)),2))),"Bad state code",IF(MID(UPPER(TRIM(D179)),3,10)&lt;&gt;UPPER(TRIM(C179)),"PAN mismatch","OK"))))</f>
        <v>Unregistered</v>
      </c>
      <c r="O179" s="10" t="str">
        <f aca="false">IF(E179="","Missing",IF(AND(LEN(UPPER(TRIM(E179)))=11,MID(UPPER(TRIM(E179)),5,1)="0"),"OK","Bad format"))</f>
        <v>Missing</v>
      </c>
      <c r="P179" s="10" t="str">
        <f aca="false">IF(C179="","",IF(COUNTIF($C$9:$C$508,C179)&gt;1,"Yes","No"))</f>
        <v/>
      </c>
      <c r="Q179" s="10" t="str">
        <f aca="false">IF(F179="","",IF(COUNTIF($F$9:$F$508,F179)&gt;1,"Yes","No"))</f>
        <v/>
      </c>
      <c r="R179" s="10" t="str">
        <f aca="false">IF(A179="","",IF(IF(M179&lt;&gt;"OK","PAN: "&amp;M179&amp;" | ","")&amp;IF(OR(N179="OK",N179="Unregistered"),"","GSTIN: "&amp;N179&amp;" | ")&amp;IF(O179&lt;&gt;"OK","IFSC: "&amp;O179&amp;" | ","")&amp;IF(P179="Yes","Duplicate PAN | ","")&amp;IF(Q179="Yes","Duplicate bank a/c | ","")&amp;IF(AND(OR(G179="Micro",G179="Small",G179="Medium"),H179=""),"Udyam no. missing | ","")&amp;IF(G179="","MSME status not captured | ","")&amp;IF(I179&lt;&gt;"Yes","PAN copy missing | ","")&amp;IF(J179&lt;&gt;"Yes","Bank proof missing | ","")&amp;IF(L179="","Not approved | ",IF(UPPER(TRIM(K179))=UPPER(TRIM(L179)),"Created and approved by same person | ",""))="","Ready",LEFT(IF(M179&lt;&gt;"OK","PAN: "&amp;M179&amp;" | ","")&amp;IF(OR(N179="OK",N179="Unregistered"),"","GSTIN: "&amp;N179&amp;" | ")&amp;IF(O179&lt;&gt;"OK","IFSC: "&amp;O179&amp;" | ","")&amp;IF(P179="Yes","Duplicate PAN | ","")&amp;IF(Q179="Yes","Duplicate bank a/c | ","")&amp;IF(AND(OR(G179="Micro",G179="Small",G179="Medium"),H179=""),"Udyam no. missing | ","")&amp;IF(G179="","MSME status not captured | ","")&amp;IF(I179&lt;&gt;"Yes","PAN copy missing | ","")&amp;IF(J179&lt;&gt;"Yes","Bank proof missing | ","")&amp;IF(L179="","Not approved | ",IF(UPPER(TRIM(K179))=UPPER(TRIM(L179)),"Created and approved by same person | ","")),LEN(IF(M179&lt;&gt;"OK","PAN: "&amp;M179&amp;" | ","")&amp;IF(OR(N179="OK",N179="Unregistered"),"","GSTIN: "&amp;N179&amp;" | ")&amp;IF(O179&lt;&gt;"OK","IFSC: "&amp;O179&amp;" | ","")&amp;IF(P179="Yes","Duplicate PAN | ","")&amp;IF(Q179="Yes","Duplicate bank a/c | ","")&amp;IF(AND(OR(G179="Micro",G179="Small",G179="Medium"),H179=""),"Udyam no. missing | ","")&amp;IF(G179="","MSME status not captured | ","")&amp;IF(I179&lt;&gt;"Yes","PAN copy missing | ","")&amp;IF(J179&lt;&gt;"Yes","Bank proof missing | ","")&amp;IF(L179="","Not approved | ",IF(UPPER(TRIM(K179))=UPPER(TRIM(L179)),"Created and approved by same person | ","")))-3)))</f>
        <v/>
      </c>
    </row>
    <row r="180" customFormat="false" ht="15" hidden="false" customHeight="false" outlineLevel="0" collapsed="false">
      <c r="A180" s="19"/>
      <c r="B180" s="19"/>
      <c r="C180" s="19"/>
      <c r="D180" s="19"/>
      <c r="E180" s="19"/>
      <c r="F180" s="19"/>
      <c r="G180" s="19"/>
      <c r="H180" s="19"/>
      <c r="I180" s="19"/>
      <c r="J180" s="19"/>
      <c r="K180" s="19"/>
      <c r="L180" s="19"/>
      <c r="M180" s="10" t="str">
        <f aca="false">IF(C180="","Missing",IF(IFERROR(AND(LEN(UPPER(TRIM(C180)))=10,SUMPRODUCT(--(ABS(CODE(MID(UPPER(TRIM(C180)),{1,2,3,4,5,10},1))-77.5)&lt;=12.5))=6,SUMPRODUCT(--(ABS(CODE(MID(UPPER(TRIM(C180)),{6,7,8,9},1))-52.5)&lt;=4.5))=4),FALSE()),"OK","Bad format"))</f>
        <v>Missing</v>
      </c>
      <c r="N180" s="10" t="str">
        <f aca="false">IF(D180="","Unregistered",IF(LEN(UPPER(TRIM(D180)))&lt;&gt;15,"Bad length",IF(NOT(ISNUMBER(--LEFT(UPPER(TRIM(D180)),2))),"Bad state code",IF(MID(UPPER(TRIM(D180)),3,10)&lt;&gt;UPPER(TRIM(C180)),"PAN mismatch","OK"))))</f>
        <v>Unregistered</v>
      </c>
      <c r="O180" s="10" t="str">
        <f aca="false">IF(E180="","Missing",IF(AND(LEN(UPPER(TRIM(E180)))=11,MID(UPPER(TRIM(E180)),5,1)="0"),"OK","Bad format"))</f>
        <v>Missing</v>
      </c>
      <c r="P180" s="10" t="str">
        <f aca="false">IF(C180="","",IF(COUNTIF($C$9:$C$508,C180)&gt;1,"Yes","No"))</f>
        <v/>
      </c>
      <c r="Q180" s="10" t="str">
        <f aca="false">IF(F180="","",IF(COUNTIF($F$9:$F$508,F180)&gt;1,"Yes","No"))</f>
        <v/>
      </c>
      <c r="R180" s="10" t="str">
        <f aca="false">IF(A180="","",IF(IF(M180&lt;&gt;"OK","PAN: "&amp;M180&amp;" | ","")&amp;IF(OR(N180="OK",N180="Unregistered"),"","GSTIN: "&amp;N180&amp;" | ")&amp;IF(O180&lt;&gt;"OK","IFSC: "&amp;O180&amp;" | ","")&amp;IF(P180="Yes","Duplicate PAN | ","")&amp;IF(Q180="Yes","Duplicate bank a/c | ","")&amp;IF(AND(OR(G180="Micro",G180="Small",G180="Medium"),H180=""),"Udyam no. missing | ","")&amp;IF(G180="","MSME status not captured | ","")&amp;IF(I180&lt;&gt;"Yes","PAN copy missing | ","")&amp;IF(J180&lt;&gt;"Yes","Bank proof missing | ","")&amp;IF(L180="","Not approved | ",IF(UPPER(TRIM(K180))=UPPER(TRIM(L180)),"Created and approved by same person | ",""))="","Ready",LEFT(IF(M180&lt;&gt;"OK","PAN: "&amp;M180&amp;" | ","")&amp;IF(OR(N180="OK",N180="Unregistered"),"","GSTIN: "&amp;N180&amp;" | ")&amp;IF(O180&lt;&gt;"OK","IFSC: "&amp;O180&amp;" | ","")&amp;IF(P180="Yes","Duplicate PAN | ","")&amp;IF(Q180="Yes","Duplicate bank a/c | ","")&amp;IF(AND(OR(G180="Micro",G180="Small",G180="Medium"),H180=""),"Udyam no. missing | ","")&amp;IF(G180="","MSME status not captured | ","")&amp;IF(I180&lt;&gt;"Yes","PAN copy missing | ","")&amp;IF(J180&lt;&gt;"Yes","Bank proof missing | ","")&amp;IF(L180="","Not approved | ",IF(UPPER(TRIM(K180))=UPPER(TRIM(L180)),"Created and approved by same person | ","")),LEN(IF(M180&lt;&gt;"OK","PAN: "&amp;M180&amp;" | ","")&amp;IF(OR(N180="OK",N180="Unregistered"),"","GSTIN: "&amp;N180&amp;" | ")&amp;IF(O180&lt;&gt;"OK","IFSC: "&amp;O180&amp;" | ","")&amp;IF(P180="Yes","Duplicate PAN | ","")&amp;IF(Q180="Yes","Duplicate bank a/c | ","")&amp;IF(AND(OR(G180="Micro",G180="Small",G180="Medium"),H180=""),"Udyam no. missing | ","")&amp;IF(G180="","MSME status not captured | ","")&amp;IF(I180&lt;&gt;"Yes","PAN copy missing | ","")&amp;IF(J180&lt;&gt;"Yes","Bank proof missing | ","")&amp;IF(L180="","Not approved | ",IF(UPPER(TRIM(K180))=UPPER(TRIM(L180)),"Created and approved by same person | ","")))-3)))</f>
        <v/>
      </c>
    </row>
    <row r="181" customFormat="false" ht="15" hidden="false" customHeight="false" outlineLevel="0" collapsed="false">
      <c r="A181" s="19"/>
      <c r="B181" s="19"/>
      <c r="C181" s="19"/>
      <c r="D181" s="19"/>
      <c r="E181" s="19"/>
      <c r="F181" s="19"/>
      <c r="G181" s="19"/>
      <c r="H181" s="19"/>
      <c r="I181" s="19"/>
      <c r="J181" s="19"/>
      <c r="K181" s="19"/>
      <c r="L181" s="19"/>
      <c r="M181" s="10" t="str">
        <f aca="false">IF(C181="","Missing",IF(IFERROR(AND(LEN(UPPER(TRIM(C181)))=10,SUMPRODUCT(--(ABS(CODE(MID(UPPER(TRIM(C181)),{1,2,3,4,5,10},1))-77.5)&lt;=12.5))=6,SUMPRODUCT(--(ABS(CODE(MID(UPPER(TRIM(C181)),{6,7,8,9},1))-52.5)&lt;=4.5))=4),FALSE()),"OK","Bad format"))</f>
        <v>Missing</v>
      </c>
      <c r="N181" s="10" t="str">
        <f aca="false">IF(D181="","Unregistered",IF(LEN(UPPER(TRIM(D181)))&lt;&gt;15,"Bad length",IF(NOT(ISNUMBER(--LEFT(UPPER(TRIM(D181)),2))),"Bad state code",IF(MID(UPPER(TRIM(D181)),3,10)&lt;&gt;UPPER(TRIM(C181)),"PAN mismatch","OK"))))</f>
        <v>Unregistered</v>
      </c>
      <c r="O181" s="10" t="str">
        <f aca="false">IF(E181="","Missing",IF(AND(LEN(UPPER(TRIM(E181)))=11,MID(UPPER(TRIM(E181)),5,1)="0"),"OK","Bad format"))</f>
        <v>Missing</v>
      </c>
      <c r="P181" s="10" t="str">
        <f aca="false">IF(C181="","",IF(COUNTIF($C$9:$C$508,C181)&gt;1,"Yes","No"))</f>
        <v/>
      </c>
      <c r="Q181" s="10" t="str">
        <f aca="false">IF(F181="","",IF(COUNTIF($F$9:$F$508,F181)&gt;1,"Yes","No"))</f>
        <v/>
      </c>
      <c r="R181" s="10" t="str">
        <f aca="false">IF(A181="","",IF(IF(M181&lt;&gt;"OK","PAN: "&amp;M181&amp;" | ","")&amp;IF(OR(N181="OK",N181="Unregistered"),"","GSTIN: "&amp;N181&amp;" | ")&amp;IF(O181&lt;&gt;"OK","IFSC: "&amp;O181&amp;" | ","")&amp;IF(P181="Yes","Duplicate PAN | ","")&amp;IF(Q181="Yes","Duplicate bank a/c | ","")&amp;IF(AND(OR(G181="Micro",G181="Small",G181="Medium"),H181=""),"Udyam no. missing | ","")&amp;IF(G181="","MSME status not captured | ","")&amp;IF(I181&lt;&gt;"Yes","PAN copy missing | ","")&amp;IF(J181&lt;&gt;"Yes","Bank proof missing | ","")&amp;IF(L181="","Not approved | ",IF(UPPER(TRIM(K181))=UPPER(TRIM(L181)),"Created and approved by same person | ",""))="","Ready",LEFT(IF(M181&lt;&gt;"OK","PAN: "&amp;M181&amp;" | ","")&amp;IF(OR(N181="OK",N181="Unregistered"),"","GSTIN: "&amp;N181&amp;" | ")&amp;IF(O181&lt;&gt;"OK","IFSC: "&amp;O181&amp;" | ","")&amp;IF(P181="Yes","Duplicate PAN | ","")&amp;IF(Q181="Yes","Duplicate bank a/c | ","")&amp;IF(AND(OR(G181="Micro",G181="Small",G181="Medium"),H181=""),"Udyam no. missing | ","")&amp;IF(G181="","MSME status not captured | ","")&amp;IF(I181&lt;&gt;"Yes","PAN copy missing | ","")&amp;IF(J181&lt;&gt;"Yes","Bank proof missing | ","")&amp;IF(L181="","Not approved | ",IF(UPPER(TRIM(K181))=UPPER(TRIM(L181)),"Created and approved by same person | ","")),LEN(IF(M181&lt;&gt;"OK","PAN: "&amp;M181&amp;" | ","")&amp;IF(OR(N181="OK",N181="Unregistered"),"","GSTIN: "&amp;N181&amp;" | ")&amp;IF(O181&lt;&gt;"OK","IFSC: "&amp;O181&amp;" | ","")&amp;IF(P181="Yes","Duplicate PAN | ","")&amp;IF(Q181="Yes","Duplicate bank a/c | ","")&amp;IF(AND(OR(G181="Micro",G181="Small",G181="Medium"),H181=""),"Udyam no. missing | ","")&amp;IF(G181="","MSME status not captured | ","")&amp;IF(I181&lt;&gt;"Yes","PAN copy missing | ","")&amp;IF(J181&lt;&gt;"Yes","Bank proof missing | ","")&amp;IF(L181="","Not approved | ",IF(UPPER(TRIM(K181))=UPPER(TRIM(L181)),"Created and approved by same person | ","")))-3)))</f>
        <v/>
      </c>
    </row>
    <row r="182" customFormat="false" ht="15" hidden="false" customHeight="false" outlineLevel="0" collapsed="false">
      <c r="A182" s="19"/>
      <c r="B182" s="19"/>
      <c r="C182" s="19"/>
      <c r="D182" s="19"/>
      <c r="E182" s="19"/>
      <c r="F182" s="19"/>
      <c r="G182" s="19"/>
      <c r="H182" s="19"/>
      <c r="I182" s="19"/>
      <c r="J182" s="19"/>
      <c r="K182" s="19"/>
      <c r="L182" s="19"/>
      <c r="M182" s="10" t="str">
        <f aca="false">IF(C182="","Missing",IF(IFERROR(AND(LEN(UPPER(TRIM(C182)))=10,SUMPRODUCT(--(ABS(CODE(MID(UPPER(TRIM(C182)),{1,2,3,4,5,10},1))-77.5)&lt;=12.5))=6,SUMPRODUCT(--(ABS(CODE(MID(UPPER(TRIM(C182)),{6,7,8,9},1))-52.5)&lt;=4.5))=4),FALSE()),"OK","Bad format"))</f>
        <v>Missing</v>
      </c>
      <c r="N182" s="10" t="str">
        <f aca="false">IF(D182="","Unregistered",IF(LEN(UPPER(TRIM(D182)))&lt;&gt;15,"Bad length",IF(NOT(ISNUMBER(--LEFT(UPPER(TRIM(D182)),2))),"Bad state code",IF(MID(UPPER(TRIM(D182)),3,10)&lt;&gt;UPPER(TRIM(C182)),"PAN mismatch","OK"))))</f>
        <v>Unregistered</v>
      </c>
      <c r="O182" s="10" t="str">
        <f aca="false">IF(E182="","Missing",IF(AND(LEN(UPPER(TRIM(E182)))=11,MID(UPPER(TRIM(E182)),5,1)="0"),"OK","Bad format"))</f>
        <v>Missing</v>
      </c>
      <c r="P182" s="10" t="str">
        <f aca="false">IF(C182="","",IF(COUNTIF($C$9:$C$508,C182)&gt;1,"Yes","No"))</f>
        <v/>
      </c>
      <c r="Q182" s="10" t="str">
        <f aca="false">IF(F182="","",IF(COUNTIF($F$9:$F$508,F182)&gt;1,"Yes","No"))</f>
        <v/>
      </c>
      <c r="R182" s="10" t="str">
        <f aca="false">IF(A182="","",IF(IF(M182&lt;&gt;"OK","PAN: "&amp;M182&amp;" | ","")&amp;IF(OR(N182="OK",N182="Unregistered"),"","GSTIN: "&amp;N182&amp;" | ")&amp;IF(O182&lt;&gt;"OK","IFSC: "&amp;O182&amp;" | ","")&amp;IF(P182="Yes","Duplicate PAN | ","")&amp;IF(Q182="Yes","Duplicate bank a/c | ","")&amp;IF(AND(OR(G182="Micro",G182="Small",G182="Medium"),H182=""),"Udyam no. missing | ","")&amp;IF(G182="","MSME status not captured | ","")&amp;IF(I182&lt;&gt;"Yes","PAN copy missing | ","")&amp;IF(J182&lt;&gt;"Yes","Bank proof missing | ","")&amp;IF(L182="","Not approved | ",IF(UPPER(TRIM(K182))=UPPER(TRIM(L182)),"Created and approved by same person | ",""))="","Ready",LEFT(IF(M182&lt;&gt;"OK","PAN: "&amp;M182&amp;" | ","")&amp;IF(OR(N182="OK",N182="Unregistered"),"","GSTIN: "&amp;N182&amp;" | ")&amp;IF(O182&lt;&gt;"OK","IFSC: "&amp;O182&amp;" | ","")&amp;IF(P182="Yes","Duplicate PAN | ","")&amp;IF(Q182="Yes","Duplicate bank a/c | ","")&amp;IF(AND(OR(G182="Micro",G182="Small",G182="Medium"),H182=""),"Udyam no. missing | ","")&amp;IF(G182="","MSME status not captured | ","")&amp;IF(I182&lt;&gt;"Yes","PAN copy missing | ","")&amp;IF(J182&lt;&gt;"Yes","Bank proof missing | ","")&amp;IF(L182="","Not approved | ",IF(UPPER(TRIM(K182))=UPPER(TRIM(L182)),"Created and approved by same person | ","")),LEN(IF(M182&lt;&gt;"OK","PAN: "&amp;M182&amp;" | ","")&amp;IF(OR(N182="OK",N182="Unregistered"),"","GSTIN: "&amp;N182&amp;" | ")&amp;IF(O182&lt;&gt;"OK","IFSC: "&amp;O182&amp;" | ","")&amp;IF(P182="Yes","Duplicate PAN | ","")&amp;IF(Q182="Yes","Duplicate bank a/c | ","")&amp;IF(AND(OR(G182="Micro",G182="Small",G182="Medium"),H182=""),"Udyam no. missing | ","")&amp;IF(G182="","MSME status not captured | ","")&amp;IF(I182&lt;&gt;"Yes","PAN copy missing | ","")&amp;IF(J182&lt;&gt;"Yes","Bank proof missing | ","")&amp;IF(L182="","Not approved | ",IF(UPPER(TRIM(K182))=UPPER(TRIM(L182)),"Created and approved by same person | ","")))-3)))</f>
        <v/>
      </c>
    </row>
    <row r="183" customFormat="false" ht="15" hidden="false" customHeight="false" outlineLevel="0" collapsed="false">
      <c r="A183" s="19"/>
      <c r="B183" s="19"/>
      <c r="C183" s="19"/>
      <c r="D183" s="19"/>
      <c r="E183" s="19"/>
      <c r="F183" s="19"/>
      <c r="G183" s="19"/>
      <c r="H183" s="19"/>
      <c r="I183" s="19"/>
      <c r="J183" s="19"/>
      <c r="K183" s="19"/>
      <c r="L183" s="19"/>
      <c r="M183" s="10" t="str">
        <f aca="false">IF(C183="","Missing",IF(IFERROR(AND(LEN(UPPER(TRIM(C183)))=10,SUMPRODUCT(--(ABS(CODE(MID(UPPER(TRIM(C183)),{1,2,3,4,5,10},1))-77.5)&lt;=12.5))=6,SUMPRODUCT(--(ABS(CODE(MID(UPPER(TRIM(C183)),{6,7,8,9},1))-52.5)&lt;=4.5))=4),FALSE()),"OK","Bad format"))</f>
        <v>Missing</v>
      </c>
      <c r="N183" s="10" t="str">
        <f aca="false">IF(D183="","Unregistered",IF(LEN(UPPER(TRIM(D183)))&lt;&gt;15,"Bad length",IF(NOT(ISNUMBER(--LEFT(UPPER(TRIM(D183)),2))),"Bad state code",IF(MID(UPPER(TRIM(D183)),3,10)&lt;&gt;UPPER(TRIM(C183)),"PAN mismatch","OK"))))</f>
        <v>Unregistered</v>
      </c>
      <c r="O183" s="10" t="str">
        <f aca="false">IF(E183="","Missing",IF(AND(LEN(UPPER(TRIM(E183)))=11,MID(UPPER(TRIM(E183)),5,1)="0"),"OK","Bad format"))</f>
        <v>Missing</v>
      </c>
      <c r="P183" s="10" t="str">
        <f aca="false">IF(C183="","",IF(COUNTIF($C$9:$C$508,C183)&gt;1,"Yes","No"))</f>
        <v/>
      </c>
      <c r="Q183" s="10" t="str">
        <f aca="false">IF(F183="","",IF(COUNTIF($F$9:$F$508,F183)&gt;1,"Yes","No"))</f>
        <v/>
      </c>
      <c r="R183" s="10" t="str">
        <f aca="false">IF(A183="","",IF(IF(M183&lt;&gt;"OK","PAN: "&amp;M183&amp;" | ","")&amp;IF(OR(N183="OK",N183="Unregistered"),"","GSTIN: "&amp;N183&amp;" | ")&amp;IF(O183&lt;&gt;"OK","IFSC: "&amp;O183&amp;" | ","")&amp;IF(P183="Yes","Duplicate PAN | ","")&amp;IF(Q183="Yes","Duplicate bank a/c | ","")&amp;IF(AND(OR(G183="Micro",G183="Small",G183="Medium"),H183=""),"Udyam no. missing | ","")&amp;IF(G183="","MSME status not captured | ","")&amp;IF(I183&lt;&gt;"Yes","PAN copy missing | ","")&amp;IF(J183&lt;&gt;"Yes","Bank proof missing | ","")&amp;IF(L183="","Not approved | ",IF(UPPER(TRIM(K183))=UPPER(TRIM(L183)),"Created and approved by same person | ",""))="","Ready",LEFT(IF(M183&lt;&gt;"OK","PAN: "&amp;M183&amp;" | ","")&amp;IF(OR(N183="OK",N183="Unregistered"),"","GSTIN: "&amp;N183&amp;" | ")&amp;IF(O183&lt;&gt;"OK","IFSC: "&amp;O183&amp;" | ","")&amp;IF(P183="Yes","Duplicate PAN | ","")&amp;IF(Q183="Yes","Duplicate bank a/c | ","")&amp;IF(AND(OR(G183="Micro",G183="Small",G183="Medium"),H183=""),"Udyam no. missing | ","")&amp;IF(G183="","MSME status not captured | ","")&amp;IF(I183&lt;&gt;"Yes","PAN copy missing | ","")&amp;IF(J183&lt;&gt;"Yes","Bank proof missing | ","")&amp;IF(L183="","Not approved | ",IF(UPPER(TRIM(K183))=UPPER(TRIM(L183)),"Created and approved by same person | ","")),LEN(IF(M183&lt;&gt;"OK","PAN: "&amp;M183&amp;" | ","")&amp;IF(OR(N183="OK",N183="Unregistered"),"","GSTIN: "&amp;N183&amp;" | ")&amp;IF(O183&lt;&gt;"OK","IFSC: "&amp;O183&amp;" | ","")&amp;IF(P183="Yes","Duplicate PAN | ","")&amp;IF(Q183="Yes","Duplicate bank a/c | ","")&amp;IF(AND(OR(G183="Micro",G183="Small",G183="Medium"),H183=""),"Udyam no. missing | ","")&amp;IF(G183="","MSME status not captured | ","")&amp;IF(I183&lt;&gt;"Yes","PAN copy missing | ","")&amp;IF(J183&lt;&gt;"Yes","Bank proof missing | ","")&amp;IF(L183="","Not approved | ",IF(UPPER(TRIM(K183))=UPPER(TRIM(L183)),"Created and approved by same person | ","")))-3)))</f>
        <v/>
      </c>
    </row>
    <row r="184" customFormat="false" ht="15" hidden="false" customHeight="false" outlineLevel="0" collapsed="false">
      <c r="A184" s="19"/>
      <c r="B184" s="19"/>
      <c r="C184" s="19"/>
      <c r="D184" s="19"/>
      <c r="E184" s="19"/>
      <c r="F184" s="19"/>
      <c r="G184" s="19"/>
      <c r="H184" s="19"/>
      <c r="I184" s="19"/>
      <c r="J184" s="19"/>
      <c r="K184" s="19"/>
      <c r="L184" s="19"/>
      <c r="M184" s="10" t="str">
        <f aca="false">IF(C184="","Missing",IF(IFERROR(AND(LEN(UPPER(TRIM(C184)))=10,SUMPRODUCT(--(ABS(CODE(MID(UPPER(TRIM(C184)),{1,2,3,4,5,10},1))-77.5)&lt;=12.5))=6,SUMPRODUCT(--(ABS(CODE(MID(UPPER(TRIM(C184)),{6,7,8,9},1))-52.5)&lt;=4.5))=4),FALSE()),"OK","Bad format"))</f>
        <v>Missing</v>
      </c>
      <c r="N184" s="10" t="str">
        <f aca="false">IF(D184="","Unregistered",IF(LEN(UPPER(TRIM(D184)))&lt;&gt;15,"Bad length",IF(NOT(ISNUMBER(--LEFT(UPPER(TRIM(D184)),2))),"Bad state code",IF(MID(UPPER(TRIM(D184)),3,10)&lt;&gt;UPPER(TRIM(C184)),"PAN mismatch","OK"))))</f>
        <v>Unregistered</v>
      </c>
      <c r="O184" s="10" t="str">
        <f aca="false">IF(E184="","Missing",IF(AND(LEN(UPPER(TRIM(E184)))=11,MID(UPPER(TRIM(E184)),5,1)="0"),"OK","Bad format"))</f>
        <v>Missing</v>
      </c>
      <c r="P184" s="10" t="str">
        <f aca="false">IF(C184="","",IF(COUNTIF($C$9:$C$508,C184)&gt;1,"Yes","No"))</f>
        <v/>
      </c>
      <c r="Q184" s="10" t="str">
        <f aca="false">IF(F184="","",IF(COUNTIF($F$9:$F$508,F184)&gt;1,"Yes","No"))</f>
        <v/>
      </c>
      <c r="R184" s="10" t="str">
        <f aca="false">IF(A184="","",IF(IF(M184&lt;&gt;"OK","PAN: "&amp;M184&amp;" | ","")&amp;IF(OR(N184="OK",N184="Unregistered"),"","GSTIN: "&amp;N184&amp;" | ")&amp;IF(O184&lt;&gt;"OK","IFSC: "&amp;O184&amp;" | ","")&amp;IF(P184="Yes","Duplicate PAN | ","")&amp;IF(Q184="Yes","Duplicate bank a/c | ","")&amp;IF(AND(OR(G184="Micro",G184="Small",G184="Medium"),H184=""),"Udyam no. missing | ","")&amp;IF(G184="","MSME status not captured | ","")&amp;IF(I184&lt;&gt;"Yes","PAN copy missing | ","")&amp;IF(J184&lt;&gt;"Yes","Bank proof missing | ","")&amp;IF(L184="","Not approved | ",IF(UPPER(TRIM(K184))=UPPER(TRIM(L184)),"Created and approved by same person | ",""))="","Ready",LEFT(IF(M184&lt;&gt;"OK","PAN: "&amp;M184&amp;" | ","")&amp;IF(OR(N184="OK",N184="Unregistered"),"","GSTIN: "&amp;N184&amp;" | ")&amp;IF(O184&lt;&gt;"OK","IFSC: "&amp;O184&amp;" | ","")&amp;IF(P184="Yes","Duplicate PAN | ","")&amp;IF(Q184="Yes","Duplicate bank a/c | ","")&amp;IF(AND(OR(G184="Micro",G184="Small",G184="Medium"),H184=""),"Udyam no. missing | ","")&amp;IF(G184="","MSME status not captured | ","")&amp;IF(I184&lt;&gt;"Yes","PAN copy missing | ","")&amp;IF(J184&lt;&gt;"Yes","Bank proof missing | ","")&amp;IF(L184="","Not approved | ",IF(UPPER(TRIM(K184))=UPPER(TRIM(L184)),"Created and approved by same person | ","")),LEN(IF(M184&lt;&gt;"OK","PAN: "&amp;M184&amp;" | ","")&amp;IF(OR(N184="OK",N184="Unregistered"),"","GSTIN: "&amp;N184&amp;" | ")&amp;IF(O184&lt;&gt;"OK","IFSC: "&amp;O184&amp;" | ","")&amp;IF(P184="Yes","Duplicate PAN | ","")&amp;IF(Q184="Yes","Duplicate bank a/c | ","")&amp;IF(AND(OR(G184="Micro",G184="Small",G184="Medium"),H184=""),"Udyam no. missing | ","")&amp;IF(G184="","MSME status not captured | ","")&amp;IF(I184&lt;&gt;"Yes","PAN copy missing | ","")&amp;IF(J184&lt;&gt;"Yes","Bank proof missing | ","")&amp;IF(L184="","Not approved | ",IF(UPPER(TRIM(K184))=UPPER(TRIM(L184)),"Created and approved by same person | ","")))-3)))</f>
        <v/>
      </c>
    </row>
    <row r="185" customFormat="false" ht="15" hidden="false" customHeight="false" outlineLevel="0" collapsed="false">
      <c r="A185" s="19"/>
      <c r="B185" s="19"/>
      <c r="C185" s="19"/>
      <c r="D185" s="19"/>
      <c r="E185" s="19"/>
      <c r="F185" s="19"/>
      <c r="G185" s="19"/>
      <c r="H185" s="19"/>
      <c r="I185" s="19"/>
      <c r="J185" s="19"/>
      <c r="K185" s="19"/>
      <c r="L185" s="19"/>
      <c r="M185" s="10" t="str">
        <f aca="false">IF(C185="","Missing",IF(IFERROR(AND(LEN(UPPER(TRIM(C185)))=10,SUMPRODUCT(--(ABS(CODE(MID(UPPER(TRIM(C185)),{1,2,3,4,5,10},1))-77.5)&lt;=12.5))=6,SUMPRODUCT(--(ABS(CODE(MID(UPPER(TRIM(C185)),{6,7,8,9},1))-52.5)&lt;=4.5))=4),FALSE()),"OK","Bad format"))</f>
        <v>Missing</v>
      </c>
      <c r="N185" s="10" t="str">
        <f aca="false">IF(D185="","Unregistered",IF(LEN(UPPER(TRIM(D185)))&lt;&gt;15,"Bad length",IF(NOT(ISNUMBER(--LEFT(UPPER(TRIM(D185)),2))),"Bad state code",IF(MID(UPPER(TRIM(D185)),3,10)&lt;&gt;UPPER(TRIM(C185)),"PAN mismatch","OK"))))</f>
        <v>Unregistered</v>
      </c>
      <c r="O185" s="10" t="str">
        <f aca="false">IF(E185="","Missing",IF(AND(LEN(UPPER(TRIM(E185)))=11,MID(UPPER(TRIM(E185)),5,1)="0"),"OK","Bad format"))</f>
        <v>Missing</v>
      </c>
      <c r="P185" s="10" t="str">
        <f aca="false">IF(C185="","",IF(COUNTIF($C$9:$C$508,C185)&gt;1,"Yes","No"))</f>
        <v/>
      </c>
      <c r="Q185" s="10" t="str">
        <f aca="false">IF(F185="","",IF(COUNTIF($F$9:$F$508,F185)&gt;1,"Yes","No"))</f>
        <v/>
      </c>
      <c r="R185" s="10" t="str">
        <f aca="false">IF(A185="","",IF(IF(M185&lt;&gt;"OK","PAN: "&amp;M185&amp;" | ","")&amp;IF(OR(N185="OK",N185="Unregistered"),"","GSTIN: "&amp;N185&amp;" | ")&amp;IF(O185&lt;&gt;"OK","IFSC: "&amp;O185&amp;" | ","")&amp;IF(P185="Yes","Duplicate PAN | ","")&amp;IF(Q185="Yes","Duplicate bank a/c | ","")&amp;IF(AND(OR(G185="Micro",G185="Small",G185="Medium"),H185=""),"Udyam no. missing | ","")&amp;IF(G185="","MSME status not captured | ","")&amp;IF(I185&lt;&gt;"Yes","PAN copy missing | ","")&amp;IF(J185&lt;&gt;"Yes","Bank proof missing | ","")&amp;IF(L185="","Not approved | ",IF(UPPER(TRIM(K185))=UPPER(TRIM(L185)),"Created and approved by same person | ",""))="","Ready",LEFT(IF(M185&lt;&gt;"OK","PAN: "&amp;M185&amp;" | ","")&amp;IF(OR(N185="OK",N185="Unregistered"),"","GSTIN: "&amp;N185&amp;" | ")&amp;IF(O185&lt;&gt;"OK","IFSC: "&amp;O185&amp;" | ","")&amp;IF(P185="Yes","Duplicate PAN | ","")&amp;IF(Q185="Yes","Duplicate bank a/c | ","")&amp;IF(AND(OR(G185="Micro",G185="Small",G185="Medium"),H185=""),"Udyam no. missing | ","")&amp;IF(G185="","MSME status not captured | ","")&amp;IF(I185&lt;&gt;"Yes","PAN copy missing | ","")&amp;IF(J185&lt;&gt;"Yes","Bank proof missing | ","")&amp;IF(L185="","Not approved | ",IF(UPPER(TRIM(K185))=UPPER(TRIM(L185)),"Created and approved by same person | ","")),LEN(IF(M185&lt;&gt;"OK","PAN: "&amp;M185&amp;" | ","")&amp;IF(OR(N185="OK",N185="Unregistered"),"","GSTIN: "&amp;N185&amp;" | ")&amp;IF(O185&lt;&gt;"OK","IFSC: "&amp;O185&amp;" | ","")&amp;IF(P185="Yes","Duplicate PAN | ","")&amp;IF(Q185="Yes","Duplicate bank a/c | ","")&amp;IF(AND(OR(G185="Micro",G185="Small",G185="Medium"),H185=""),"Udyam no. missing | ","")&amp;IF(G185="","MSME status not captured | ","")&amp;IF(I185&lt;&gt;"Yes","PAN copy missing | ","")&amp;IF(J185&lt;&gt;"Yes","Bank proof missing | ","")&amp;IF(L185="","Not approved | ",IF(UPPER(TRIM(K185))=UPPER(TRIM(L185)),"Created and approved by same person | ","")))-3)))</f>
        <v/>
      </c>
    </row>
    <row r="186" customFormat="false" ht="15" hidden="false" customHeight="false" outlineLevel="0" collapsed="false">
      <c r="A186" s="19"/>
      <c r="B186" s="19"/>
      <c r="C186" s="19"/>
      <c r="D186" s="19"/>
      <c r="E186" s="19"/>
      <c r="F186" s="19"/>
      <c r="G186" s="19"/>
      <c r="H186" s="19"/>
      <c r="I186" s="19"/>
      <c r="J186" s="19"/>
      <c r="K186" s="19"/>
      <c r="L186" s="19"/>
      <c r="M186" s="10" t="str">
        <f aca="false">IF(C186="","Missing",IF(IFERROR(AND(LEN(UPPER(TRIM(C186)))=10,SUMPRODUCT(--(ABS(CODE(MID(UPPER(TRIM(C186)),{1,2,3,4,5,10},1))-77.5)&lt;=12.5))=6,SUMPRODUCT(--(ABS(CODE(MID(UPPER(TRIM(C186)),{6,7,8,9},1))-52.5)&lt;=4.5))=4),FALSE()),"OK","Bad format"))</f>
        <v>Missing</v>
      </c>
      <c r="N186" s="10" t="str">
        <f aca="false">IF(D186="","Unregistered",IF(LEN(UPPER(TRIM(D186)))&lt;&gt;15,"Bad length",IF(NOT(ISNUMBER(--LEFT(UPPER(TRIM(D186)),2))),"Bad state code",IF(MID(UPPER(TRIM(D186)),3,10)&lt;&gt;UPPER(TRIM(C186)),"PAN mismatch","OK"))))</f>
        <v>Unregistered</v>
      </c>
      <c r="O186" s="10" t="str">
        <f aca="false">IF(E186="","Missing",IF(AND(LEN(UPPER(TRIM(E186)))=11,MID(UPPER(TRIM(E186)),5,1)="0"),"OK","Bad format"))</f>
        <v>Missing</v>
      </c>
      <c r="P186" s="10" t="str">
        <f aca="false">IF(C186="","",IF(COUNTIF($C$9:$C$508,C186)&gt;1,"Yes","No"))</f>
        <v/>
      </c>
      <c r="Q186" s="10" t="str">
        <f aca="false">IF(F186="","",IF(COUNTIF($F$9:$F$508,F186)&gt;1,"Yes","No"))</f>
        <v/>
      </c>
      <c r="R186" s="10" t="str">
        <f aca="false">IF(A186="","",IF(IF(M186&lt;&gt;"OK","PAN: "&amp;M186&amp;" | ","")&amp;IF(OR(N186="OK",N186="Unregistered"),"","GSTIN: "&amp;N186&amp;" | ")&amp;IF(O186&lt;&gt;"OK","IFSC: "&amp;O186&amp;" | ","")&amp;IF(P186="Yes","Duplicate PAN | ","")&amp;IF(Q186="Yes","Duplicate bank a/c | ","")&amp;IF(AND(OR(G186="Micro",G186="Small",G186="Medium"),H186=""),"Udyam no. missing | ","")&amp;IF(G186="","MSME status not captured | ","")&amp;IF(I186&lt;&gt;"Yes","PAN copy missing | ","")&amp;IF(J186&lt;&gt;"Yes","Bank proof missing | ","")&amp;IF(L186="","Not approved | ",IF(UPPER(TRIM(K186))=UPPER(TRIM(L186)),"Created and approved by same person | ",""))="","Ready",LEFT(IF(M186&lt;&gt;"OK","PAN: "&amp;M186&amp;" | ","")&amp;IF(OR(N186="OK",N186="Unregistered"),"","GSTIN: "&amp;N186&amp;" | ")&amp;IF(O186&lt;&gt;"OK","IFSC: "&amp;O186&amp;" | ","")&amp;IF(P186="Yes","Duplicate PAN | ","")&amp;IF(Q186="Yes","Duplicate bank a/c | ","")&amp;IF(AND(OR(G186="Micro",G186="Small",G186="Medium"),H186=""),"Udyam no. missing | ","")&amp;IF(G186="","MSME status not captured | ","")&amp;IF(I186&lt;&gt;"Yes","PAN copy missing | ","")&amp;IF(J186&lt;&gt;"Yes","Bank proof missing | ","")&amp;IF(L186="","Not approved | ",IF(UPPER(TRIM(K186))=UPPER(TRIM(L186)),"Created and approved by same person | ","")),LEN(IF(M186&lt;&gt;"OK","PAN: "&amp;M186&amp;" | ","")&amp;IF(OR(N186="OK",N186="Unregistered"),"","GSTIN: "&amp;N186&amp;" | ")&amp;IF(O186&lt;&gt;"OK","IFSC: "&amp;O186&amp;" | ","")&amp;IF(P186="Yes","Duplicate PAN | ","")&amp;IF(Q186="Yes","Duplicate bank a/c | ","")&amp;IF(AND(OR(G186="Micro",G186="Small",G186="Medium"),H186=""),"Udyam no. missing | ","")&amp;IF(G186="","MSME status not captured | ","")&amp;IF(I186&lt;&gt;"Yes","PAN copy missing | ","")&amp;IF(J186&lt;&gt;"Yes","Bank proof missing | ","")&amp;IF(L186="","Not approved | ",IF(UPPER(TRIM(K186))=UPPER(TRIM(L186)),"Created and approved by same person | ","")))-3)))</f>
        <v/>
      </c>
    </row>
    <row r="187" customFormat="false" ht="15" hidden="false" customHeight="false" outlineLevel="0" collapsed="false">
      <c r="A187" s="19"/>
      <c r="B187" s="19"/>
      <c r="C187" s="19"/>
      <c r="D187" s="19"/>
      <c r="E187" s="19"/>
      <c r="F187" s="19"/>
      <c r="G187" s="19"/>
      <c r="H187" s="19"/>
      <c r="I187" s="19"/>
      <c r="J187" s="19"/>
      <c r="K187" s="19"/>
      <c r="L187" s="19"/>
      <c r="M187" s="10" t="str">
        <f aca="false">IF(C187="","Missing",IF(IFERROR(AND(LEN(UPPER(TRIM(C187)))=10,SUMPRODUCT(--(ABS(CODE(MID(UPPER(TRIM(C187)),{1,2,3,4,5,10},1))-77.5)&lt;=12.5))=6,SUMPRODUCT(--(ABS(CODE(MID(UPPER(TRIM(C187)),{6,7,8,9},1))-52.5)&lt;=4.5))=4),FALSE()),"OK","Bad format"))</f>
        <v>Missing</v>
      </c>
      <c r="N187" s="10" t="str">
        <f aca="false">IF(D187="","Unregistered",IF(LEN(UPPER(TRIM(D187)))&lt;&gt;15,"Bad length",IF(NOT(ISNUMBER(--LEFT(UPPER(TRIM(D187)),2))),"Bad state code",IF(MID(UPPER(TRIM(D187)),3,10)&lt;&gt;UPPER(TRIM(C187)),"PAN mismatch","OK"))))</f>
        <v>Unregistered</v>
      </c>
      <c r="O187" s="10" t="str">
        <f aca="false">IF(E187="","Missing",IF(AND(LEN(UPPER(TRIM(E187)))=11,MID(UPPER(TRIM(E187)),5,1)="0"),"OK","Bad format"))</f>
        <v>Missing</v>
      </c>
      <c r="P187" s="10" t="str">
        <f aca="false">IF(C187="","",IF(COUNTIF($C$9:$C$508,C187)&gt;1,"Yes","No"))</f>
        <v/>
      </c>
      <c r="Q187" s="10" t="str">
        <f aca="false">IF(F187="","",IF(COUNTIF($F$9:$F$508,F187)&gt;1,"Yes","No"))</f>
        <v/>
      </c>
      <c r="R187" s="10" t="str">
        <f aca="false">IF(A187="","",IF(IF(M187&lt;&gt;"OK","PAN: "&amp;M187&amp;" | ","")&amp;IF(OR(N187="OK",N187="Unregistered"),"","GSTIN: "&amp;N187&amp;" | ")&amp;IF(O187&lt;&gt;"OK","IFSC: "&amp;O187&amp;" | ","")&amp;IF(P187="Yes","Duplicate PAN | ","")&amp;IF(Q187="Yes","Duplicate bank a/c | ","")&amp;IF(AND(OR(G187="Micro",G187="Small",G187="Medium"),H187=""),"Udyam no. missing | ","")&amp;IF(G187="","MSME status not captured | ","")&amp;IF(I187&lt;&gt;"Yes","PAN copy missing | ","")&amp;IF(J187&lt;&gt;"Yes","Bank proof missing | ","")&amp;IF(L187="","Not approved | ",IF(UPPER(TRIM(K187))=UPPER(TRIM(L187)),"Created and approved by same person | ",""))="","Ready",LEFT(IF(M187&lt;&gt;"OK","PAN: "&amp;M187&amp;" | ","")&amp;IF(OR(N187="OK",N187="Unregistered"),"","GSTIN: "&amp;N187&amp;" | ")&amp;IF(O187&lt;&gt;"OK","IFSC: "&amp;O187&amp;" | ","")&amp;IF(P187="Yes","Duplicate PAN | ","")&amp;IF(Q187="Yes","Duplicate bank a/c | ","")&amp;IF(AND(OR(G187="Micro",G187="Small",G187="Medium"),H187=""),"Udyam no. missing | ","")&amp;IF(G187="","MSME status not captured | ","")&amp;IF(I187&lt;&gt;"Yes","PAN copy missing | ","")&amp;IF(J187&lt;&gt;"Yes","Bank proof missing | ","")&amp;IF(L187="","Not approved | ",IF(UPPER(TRIM(K187))=UPPER(TRIM(L187)),"Created and approved by same person | ","")),LEN(IF(M187&lt;&gt;"OK","PAN: "&amp;M187&amp;" | ","")&amp;IF(OR(N187="OK",N187="Unregistered"),"","GSTIN: "&amp;N187&amp;" | ")&amp;IF(O187&lt;&gt;"OK","IFSC: "&amp;O187&amp;" | ","")&amp;IF(P187="Yes","Duplicate PAN | ","")&amp;IF(Q187="Yes","Duplicate bank a/c | ","")&amp;IF(AND(OR(G187="Micro",G187="Small",G187="Medium"),H187=""),"Udyam no. missing | ","")&amp;IF(G187="","MSME status not captured | ","")&amp;IF(I187&lt;&gt;"Yes","PAN copy missing | ","")&amp;IF(J187&lt;&gt;"Yes","Bank proof missing | ","")&amp;IF(L187="","Not approved | ",IF(UPPER(TRIM(K187))=UPPER(TRIM(L187)),"Created and approved by same person | ","")))-3)))</f>
        <v/>
      </c>
    </row>
    <row r="188" customFormat="false" ht="15" hidden="false" customHeight="false" outlineLevel="0" collapsed="false">
      <c r="A188" s="19"/>
      <c r="B188" s="19"/>
      <c r="C188" s="19"/>
      <c r="D188" s="19"/>
      <c r="E188" s="19"/>
      <c r="F188" s="19"/>
      <c r="G188" s="19"/>
      <c r="H188" s="19"/>
      <c r="I188" s="19"/>
      <c r="J188" s="19"/>
      <c r="K188" s="19"/>
      <c r="L188" s="19"/>
      <c r="M188" s="10" t="str">
        <f aca="false">IF(C188="","Missing",IF(IFERROR(AND(LEN(UPPER(TRIM(C188)))=10,SUMPRODUCT(--(ABS(CODE(MID(UPPER(TRIM(C188)),{1,2,3,4,5,10},1))-77.5)&lt;=12.5))=6,SUMPRODUCT(--(ABS(CODE(MID(UPPER(TRIM(C188)),{6,7,8,9},1))-52.5)&lt;=4.5))=4),FALSE()),"OK","Bad format"))</f>
        <v>Missing</v>
      </c>
      <c r="N188" s="10" t="str">
        <f aca="false">IF(D188="","Unregistered",IF(LEN(UPPER(TRIM(D188)))&lt;&gt;15,"Bad length",IF(NOT(ISNUMBER(--LEFT(UPPER(TRIM(D188)),2))),"Bad state code",IF(MID(UPPER(TRIM(D188)),3,10)&lt;&gt;UPPER(TRIM(C188)),"PAN mismatch","OK"))))</f>
        <v>Unregistered</v>
      </c>
      <c r="O188" s="10" t="str">
        <f aca="false">IF(E188="","Missing",IF(AND(LEN(UPPER(TRIM(E188)))=11,MID(UPPER(TRIM(E188)),5,1)="0"),"OK","Bad format"))</f>
        <v>Missing</v>
      </c>
      <c r="P188" s="10" t="str">
        <f aca="false">IF(C188="","",IF(COUNTIF($C$9:$C$508,C188)&gt;1,"Yes","No"))</f>
        <v/>
      </c>
      <c r="Q188" s="10" t="str">
        <f aca="false">IF(F188="","",IF(COUNTIF($F$9:$F$508,F188)&gt;1,"Yes","No"))</f>
        <v/>
      </c>
      <c r="R188" s="10" t="str">
        <f aca="false">IF(A188="","",IF(IF(M188&lt;&gt;"OK","PAN: "&amp;M188&amp;" | ","")&amp;IF(OR(N188="OK",N188="Unregistered"),"","GSTIN: "&amp;N188&amp;" | ")&amp;IF(O188&lt;&gt;"OK","IFSC: "&amp;O188&amp;" | ","")&amp;IF(P188="Yes","Duplicate PAN | ","")&amp;IF(Q188="Yes","Duplicate bank a/c | ","")&amp;IF(AND(OR(G188="Micro",G188="Small",G188="Medium"),H188=""),"Udyam no. missing | ","")&amp;IF(G188="","MSME status not captured | ","")&amp;IF(I188&lt;&gt;"Yes","PAN copy missing | ","")&amp;IF(J188&lt;&gt;"Yes","Bank proof missing | ","")&amp;IF(L188="","Not approved | ",IF(UPPER(TRIM(K188))=UPPER(TRIM(L188)),"Created and approved by same person | ",""))="","Ready",LEFT(IF(M188&lt;&gt;"OK","PAN: "&amp;M188&amp;" | ","")&amp;IF(OR(N188="OK",N188="Unregistered"),"","GSTIN: "&amp;N188&amp;" | ")&amp;IF(O188&lt;&gt;"OK","IFSC: "&amp;O188&amp;" | ","")&amp;IF(P188="Yes","Duplicate PAN | ","")&amp;IF(Q188="Yes","Duplicate bank a/c | ","")&amp;IF(AND(OR(G188="Micro",G188="Small",G188="Medium"),H188=""),"Udyam no. missing | ","")&amp;IF(G188="","MSME status not captured | ","")&amp;IF(I188&lt;&gt;"Yes","PAN copy missing | ","")&amp;IF(J188&lt;&gt;"Yes","Bank proof missing | ","")&amp;IF(L188="","Not approved | ",IF(UPPER(TRIM(K188))=UPPER(TRIM(L188)),"Created and approved by same person | ","")),LEN(IF(M188&lt;&gt;"OK","PAN: "&amp;M188&amp;" | ","")&amp;IF(OR(N188="OK",N188="Unregistered"),"","GSTIN: "&amp;N188&amp;" | ")&amp;IF(O188&lt;&gt;"OK","IFSC: "&amp;O188&amp;" | ","")&amp;IF(P188="Yes","Duplicate PAN | ","")&amp;IF(Q188="Yes","Duplicate bank a/c | ","")&amp;IF(AND(OR(G188="Micro",G188="Small",G188="Medium"),H188=""),"Udyam no. missing | ","")&amp;IF(G188="","MSME status not captured | ","")&amp;IF(I188&lt;&gt;"Yes","PAN copy missing | ","")&amp;IF(J188&lt;&gt;"Yes","Bank proof missing | ","")&amp;IF(L188="","Not approved | ",IF(UPPER(TRIM(K188))=UPPER(TRIM(L188)),"Created and approved by same person | ","")))-3)))</f>
        <v/>
      </c>
    </row>
    <row r="189" customFormat="false" ht="15" hidden="false" customHeight="false" outlineLevel="0" collapsed="false">
      <c r="A189" s="19"/>
      <c r="B189" s="19"/>
      <c r="C189" s="19"/>
      <c r="D189" s="19"/>
      <c r="E189" s="19"/>
      <c r="F189" s="19"/>
      <c r="G189" s="19"/>
      <c r="H189" s="19"/>
      <c r="I189" s="19"/>
      <c r="J189" s="19"/>
      <c r="K189" s="19"/>
      <c r="L189" s="19"/>
      <c r="M189" s="10" t="str">
        <f aca="false">IF(C189="","Missing",IF(IFERROR(AND(LEN(UPPER(TRIM(C189)))=10,SUMPRODUCT(--(ABS(CODE(MID(UPPER(TRIM(C189)),{1,2,3,4,5,10},1))-77.5)&lt;=12.5))=6,SUMPRODUCT(--(ABS(CODE(MID(UPPER(TRIM(C189)),{6,7,8,9},1))-52.5)&lt;=4.5))=4),FALSE()),"OK","Bad format"))</f>
        <v>Missing</v>
      </c>
      <c r="N189" s="10" t="str">
        <f aca="false">IF(D189="","Unregistered",IF(LEN(UPPER(TRIM(D189)))&lt;&gt;15,"Bad length",IF(NOT(ISNUMBER(--LEFT(UPPER(TRIM(D189)),2))),"Bad state code",IF(MID(UPPER(TRIM(D189)),3,10)&lt;&gt;UPPER(TRIM(C189)),"PAN mismatch","OK"))))</f>
        <v>Unregistered</v>
      </c>
      <c r="O189" s="10" t="str">
        <f aca="false">IF(E189="","Missing",IF(AND(LEN(UPPER(TRIM(E189)))=11,MID(UPPER(TRIM(E189)),5,1)="0"),"OK","Bad format"))</f>
        <v>Missing</v>
      </c>
      <c r="P189" s="10" t="str">
        <f aca="false">IF(C189="","",IF(COUNTIF($C$9:$C$508,C189)&gt;1,"Yes","No"))</f>
        <v/>
      </c>
      <c r="Q189" s="10" t="str">
        <f aca="false">IF(F189="","",IF(COUNTIF($F$9:$F$508,F189)&gt;1,"Yes","No"))</f>
        <v/>
      </c>
      <c r="R189" s="10" t="str">
        <f aca="false">IF(A189="","",IF(IF(M189&lt;&gt;"OK","PAN: "&amp;M189&amp;" | ","")&amp;IF(OR(N189="OK",N189="Unregistered"),"","GSTIN: "&amp;N189&amp;" | ")&amp;IF(O189&lt;&gt;"OK","IFSC: "&amp;O189&amp;" | ","")&amp;IF(P189="Yes","Duplicate PAN | ","")&amp;IF(Q189="Yes","Duplicate bank a/c | ","")&amp;IF(AND(OR(G189="Micro",G189="Small",G189="Medium"),H189=""),"Udyam no. missing | ","")&amp;IF(G189="","MSME status not captured | ","")&amp;IF(I189&lt;&gt;"Yes","PAN copy missing | ","")&amp;IF(J189&lt;&gt;"Yes","Bank proof missing | ","")&amp;IF(L189="","Not approved | ",IF(UPPER(TRIM(K189))=UPPER(TRIM(L189)),"Created and approved by same person | ",""))="","Ready",LEFT(IF(M189&lt;&gt;"OK","PAN: "&amp;M189&amp;" | ","")&amp;IF(OR(N189="OK",N189="Unregistered"),"","GSTIN: "&amp;N189&amp;" | ")&amp;IF(O189&lt;&gt;"OK","IFSC: "&amp;O189&amp;" | ","")&amp;IF(P189="Yes","Duplicate PAN | ","")&amp;IF(Q189="Yes","Duplicate bank a/c | ","")&amp;IF(AND(OR(G189="Micro",G189="Small",G189="Medium"),H189=""),"Udyam no. missing | ","")&amp;IF(G189="","MSME status not captured | ","")&amp;IF(I189&lt;&gt;"Yes","PAN copy missing | ","")&amp;IF(J189&lt;&gt;"Yes","Bank proof missing | ","")&amp;IF(L189="","Not approved | ",IF(UPPER(TRIM(K189))=UPPER(TRIM(L189)),"Created and approved by same person | ","")),LEN(IF(M189&lt;&gt;"OK","PAN: "&amp;M189&amp;" | ","")&amp;IF(OR(N189="OK",N189="Unregistered"),"","GSTIN: "&amp;N189&amp;" | ")&amp;IF(O189&lt;&gt;"OK","IFSC: "&amp;O189&amp;" | ","")&amp;IF(P189="Yes","Duplicate PAN | ","")&amp;IF(Q189="Yes","Duplicate bank a/c | ","")&amp;IF(AND(OR(G189="Micro",G189="Small",G189="Medium"),H189=""),"Udyam no. missing | ","")&amp;IF(G189="","MSME status not captured | ","")&amp;IF(I189&lt;&gt;"Yes","PAN copy missing | ","")&amp;IF(J189&lt;&gt;"Yes","Bank proof missing | ","")&amp;IF(L189="","Not approved | ",IF(UPPER(TRIM(K189))=UPPER(TRIM(L189)),"Created and approved by same person | ","")))-3)))</f>
        <v/>
      </c>
    </row>
    <row r="190" customFormat="false" ht="15" hidden="false" customHeight="false" outlineLevel="0" collapsed="false">
      <c r="A190" s="19"/>
      <c r="B190" s="19"/>
      <c r="C190" s="19"/>
      <c r="D190" s="19"/>
      <c r="E190" s="19"/>
      <c r="F190" s="19"/>
      <c r="G190" s="19"/>
      <c r="H190" s="19"/>
      <c r="I190" s="19"/>
      <c r="J190" s="19"/>
      <c r="K190" s="19"/>
      <c r="L190" s="19"/>
      <c r="M190" s="10" t="str">
        <f aca="false">IF(C190="","Missing",IF(IFERROR(AND(LEN(UPPER(TRIM(C190)))=10,SUMPRODUCT(--(ABS(CODE(MID(UPPER(TRIM(C190)),{1,2,3,4,5,10},1))-77.5)&lt;=12.5))=6,SUMPRODUCT(--(ABS(CODE(MID(UPPER(TRIM(C190)),{6,7,8,9},1))-52.5)&lt;=4.5))=4),FALSE()),"OK","Bad format"))</f>
        <v>Missing</v>
      </c>
      <c r="N190" s="10" t="str">
        <f aca="false">IF(D190="","Unregistered",IF(LEN(UPPER(TRIM(D190)))&lt;&gt;15,"Bad length",IF(NOT(ISNUMBER(--LEFT(UPPER(TRIM(D190)),2))),"Bad state code",IF(MID(UPPER(TRIM(D190)),3,10)&lt;&gt;UPPER(TRIM(C190)),"PAN mismatch","OK"))))</f>
        <v>Unregistered</v>
      </c>
      <c r="O190" s="10" t="str">
        <f aca="false">IF(E190="","Missing",IF(AND(LEN(UPPER(TRIM(E190)))=11,MID(UPPER(TRIM(E190)),5,1)="0"),"OK","Bad format"))</f>
        <v>Missing</v>
      </c>
      <c r="P190" s="10" t="str">
        <f aca="false">IF(C190="","",IF(COUNTIF($C$9:$C$508,C190)&gt;1,"Yes","No"))</f>
        <v/>
      </c>
      <c r="Q190" s="10" t="str">
        <f aca="false">IF(F190="","",IF(COUNTIF($F$9:$F$508,F190)&gt;1,"Yes","No"))</f>
        <v/>
      </c>
      <c r="R190" s="10" t="str">
        <f aca="false">IF(A190="","",IF(IF(M190&lt;&gt;"OK","PAN: "&amp;M190&amp;" | ","")&amp;IF(OR(N190="OK",N190="Unregistered"),"","GSTIN: "&amp;N190&amp;" | ")&amp;IF(O190&lt;&gt;"OK","IFSC: "&amp;O190&amp;" | ","")&amp;IF(P190="Yes","Duplicate PAN | ","")&amp;IF(Q190="Yes","Duplicate bank a/c | ","")&amp;IF(AND(OR(G190="Micro",G190="Small",G190="Medium"),H190=""),"Udyam no. missing | ","")&amp;IF(G190="","MSME status not captured | ","")&amp;IF(I190&lt;&gt;"Yes","PAN copy missing | ","")&amp;IF(J190&lt;&gt;"Yes","Bank proof missing | ","")&amp;IF(L190="","Not approved | ",IF(UPPER(TRIM(K190))=UPPER(TRIM(L190)),"Created and approved by same person | ",""))="","Ready",LEFT(IF(M190&lt;&gt;"OK","PAN: "&amp;M190&amp;" | ","")&amp;IF(OR(N190="OK",N190="Unregistered"),"","GSTIN: "&amp;N190&amp;" | ")&amp;IF(O190&lt;&gt;"OK","IFSC: "&amp;O190&amp;" | ","")&amp;IF(P190="Yes","Duplicate PAN | ","")&amp;IF(Q190="Yes","Duplicate bank a/c | ","")&amp;IF(AND(OR(G190="Micro",G190="Small",G190="Medium"),H190=""),"Udyam no. missing | ","")&amp;IF(G190="","MSME status not captured | ","")&amp;IF(I190&lt;&gt;"Yes","PAN copy missing | ","")&amp;IF(J190&lt;&gt;"Yes","Bank proof missing | ","")&amp;IF(L190="","Not approved | ",IF(UPPER(TRIM(K190))=UPPER(TRIM(L190)),"Created and approved by same person | ","")),LEN(IF(M190&lt;&gt;"OK","PAN: "&amp;M190&amp;" | ","")&amp;IF(OR(N190="OK",N190="Unregistered"),"","GSTIN: "&amp;N190&amp;" | ")&amp;IF(O190&lt;&gt;"OK","IFSC: "&amp;O190&amp;" | ","")&amp;IF(P190="Yes","Duplicate PAN | ","")&amp;IF(Q190="Yes","Duplicate bank a/c | ","")&amp;IF(AND(OR(G190="Micro",G190="Small",G190="Medium"),H190=""),"Udyam no. missing | ","")&amp;IF(G190="","MSME status not captured | ","")&amp;IF(I190&lt;&gt;"Yes","PAN copy missing | ","")&amp;IF(J190&lt;&gt;"Yes","Bank proof missing | ","")&amp;IF(L190="","Not approved | ",IF(UPPER(TRIM(K190))=UPPER(TRIM(L190)),"Created and approved by same person | ","")))-3)))</f>
        <v/>
      </c>
    </row>
    <row r="191" customFormat="false" ht="15" hidden="false" customHeight="false" outlineLevel="0" collapsed="false">
      <c r="A191" s="19"/>
      <c r="B191" s="19"/>
      <c r="C191" s="19"/>
      <c r="D191" s="19"/>
      <c r="E191" s="19"/>
      <c r="F191" s="19"/>
      <c r="G191" s="19"/>
      <c r="H191" s="19"/>
      <c r="I191" s="19"/>
      <c r="J191" s="19"/>
      <c r="K191" s="19"/>
      <c r="L191" s="19"/>
      <c r="M191" s="10" t="str">
        <f aca="false">IF(C191="","Missing",IF(IFERROR(AND(LEN(UPPER(TRIM(C191)))=10,SUMPRODUCT(--(ABS(CODE(MID(UPPER(TRIM(C191)),{1,2,3,4,5,10},1))-77.5)&lt;=12.5))=6,SUMPRODUCT(--(ABS(CODE(MID(UPPER(TRIM(C191)),{6,7,8,9},1))-52.5)&lt;=4.5))=4),FALSE()),"OK","Bad format"))</f>
        <v>Missing</v>
      </c>
      <c r="N191" s="10" t="str">
        <f aca="false">IF(D191="","Unregistered",IF(LEN(UPPER(TRIM(D191)))&lt;&gt;15,"Bad length",IF(NOT(ISNUMBER(--LEFT(UPPER(TRIM(D191)),2))),"Bad state code",IF(MID(UPPER(TRIM(D191)),3,10)&lt;&gt;UPPER(TRIM(C191)),"PAN mismatch","OK"))))</f>
        <v>Unregistered</v>
      </c>
      <c r="O191" s="10" t="str">
        <f aca="false">IF(E191="","Missing",IF(AND(LEN(UPPER(TRIM(E191)))=11,MID(UPPER(TRIM(E191)),5,1)="0"),"OK","Bad format"))</f>
        <v>Missing</v>
      </c>
      <c r="P191" s="10" t="str">
        <f aca="false">IF(C191="","",IF(COUNTIF($C$9:$C$508,C191)&gt;1,"Yes","No"))</f>
        <v/>
      </c>
      <c r="Q191" s="10" t="str">
        <f aca="false">IF(F191="","",IF(COUNTIF($F$9:$F$508,F191)&gt;1,"Yes","No"))</f>
        <v/>
      </c>
      <c r="R191" s="10" t="str">
        <f aca="false">IF(A191="","",IF(IF(M191&lt;&gt;"OK","PAN: "&amp;M191&amp;" | ","")&amp;IF(OR(N191="OK",N191="Unregistered"),"","GSTIN: "&amp;N191&amp;" | ")&amp;IF(O191&lt;&gt;"OK","IFSC: "&amp;O191&amp;" | ","")&amp;IF(P191="Yes","Duplicate PAN | ","")&amp;IF(Q191="Yes","Duplicate bank a/c | ","")&amp;IF(AND(OR(G191="Micro",G191="Small",G191="Medium"),H191=""),"Udyam no. missing | ","")&amp;IF(G191="","MSME status not captured | ","")&amp;IF(I191&lt;&gt;"Yes","PAN copy missing | ","")&amp;IF(J191&lt;&gt;"Yes","Bank proof missing | ","")&amp;IF(L191="","Not approved | ",IF(UPPER(TRIM(K191))=UPPER(TRIM(L191)),"Created and approved by same person | ",""))="","Ready",LEFT(IF(M191&lt;&gt;"OK","PAN: "&amp;M191&amp;" | ","")&amp;IF(OR(N191="OK",N191="Unregistered"),"","GSTIN: "&amp;N191&amp;" | ")&amp;IF(O191&lt;&gt;"OK","IFSC: "&amp;O191&amp;" | ","")&amp;IF(P191="Yes","Duplicate PAN | ","")&amp;IF(Q191="Yes","Duplicate bank a/c | ","")&amp;IF(AND(OR(G191="Micro",G191="Small",G191="Medium"),H191=""),"Udyam no. missing | ","")&amp;IF(G191="","MSME status not captured | ","")&amp;IF(I191&lt;&gt;"Yes","PAN copy missing | ","")&amp;IF(J191&lt;&gt;"Yes","Bank proof missing | ","")&amp;IF(L191="","Not approved | ",IF(UPPER(TRIM(K191))=UPPER(TRIM(L191)),"Created and approved by same person | ","")),LEN(IF(M191&lt;&gt;"OK","PAN: "&amp;M191&amp;" | ","")&amp;IF(OR(N191="OK",N191="Unregistered"),"","GSTIN: "&amp;N191&amp;" | ")&amp;IF(O191&lt;&gt;"OK","IFSC: "&amp;O191&amp;" | ","")&amp;IF(P191="Yes","Duplicate PAN | ","")&amp;IF(Q191="Yes","Duplicate bank a/c | ","")&amp;IF(AND(OR(G191="Micro",G191="Small",G191="Medium"),H191=""),"Udyam no. missing | ","")&amp;IF(G191="","MSME status not captured | ","")&amp;IF(I191&lt;&gt;"Yes","PAN copy missing | ","")&amp;IF(J191&lt;&gt;"Yes","Bank proof missing | ","")&amp;IF(L191="","Not approved | ",IF(UPPER(TRIM(K191))=UPPER(TRIM(L191)),"Created and approved by same person | ","")))-3)))</f>
        <v/>
      </c>
    </row>
    <row r="192" customFormat="false" ht="15" hidden="false" customHeight="false" outlineLevel="0" collapsed="false">
      <c r="A192" s="19"/>
      <c r="B192" s="19"/>
      <c r="C192" s="19"/>
      <c r="D192" s="19"/>
      <c r="E192" s="19"/>
      <c r="F192" s="19"/>
      <c r="G192" s="19"/>
      <c r="H192" s="19"/>
      <c r="I192" s="19"/>
      <c r="J192" s="19"/>
      <c r="K192" s="19"/>
      <c r="L192" s="19"/>
      <c r="M192" s="10" t="str">
        <f aca="false">IF(C192="","Missing",IF(IFERROR(AND(LEN(UPPER(TRIM(C192)))=10,SUMPRODUCT(--(ABS(CODE(MID(UPPER(TRIM(C192)),{1,2,3,4,5,10},1))-77.5)&lt;=12.5))=6,SUMPRODUCT(--(ABS(CODE(MID(UPPER(TRIM(C192)),{6,7,8,9},1))-52.5)&lt;=4.5))=4),FALSE()),"OK","Bad format"))</f>
        <v>Missing</v>
      </c>
      <c r="N192" s="10" t="str">
        <f aca="false">IF(D192="","Unregistered",IF(LEN(UPPER(TRIM(D192)))&lt;&gt;15,"Bad length",IF(NOT(ISNUMBER(--LEFT(UPPER(TRIM(D192)),2))),"Bad state code",IF(MID(UPPER(TRIM(D192)),3,10)&lt;&gt;UPPER(TRIM(C192)),"PAN mismatch","OK"))))</f>
        <v>Unregistered</v>
      </c>
      <c r="O192" s="10" t="str">
        <f aca="false">IF(E192="","Missing",IF(AND(LEN(UPPER(TRIM(E192)))=11,MID(UPPER(TRIM(E192)),5,1)="0"),"OK","Bad format"))</f>
        <v>Missing</v>
      </c>
      <c r="P192" s="10" t="str">
        <f aca="false">IF(C192="","",IF(COUNTIF($C$9:$C$508,C192)&gt;1,"Yes","No"))</f>
        <v/>
      </c>
      <c r="Q192" s="10" t="str">
        <f aca="false">IF(F192="","",IF(COUNTIF($F$9:$F$508,F192)&gt;1,"Yes","No"))</f>
        <v/>
      </c>
      <c r="R192" s="10" t="str">
        <f aca="false">IF(A192="","",IF(IF(M192&lt;&gt;"OK","PAN: "&amp;M192&amp;" | ","")&amp;IF(OR(N192="OK",N192="Unregistered"),"","GSTIN: "&amp;N192&amp;" | ")&amp;IF(O192&lt;&gt;"OK","IFSC: "&amp;O192&amp;" | ","")&amp;IF(P192="Yes","Duplicate PAN | ","")&amp;IF(Q192="Yes","Duplicate bank a/c | ","")&amp;IF(AND(OR(G192="Micro",G192="Small",G192="Medium"),H192=""),"Udyam no. missing | ","")&amp;IF(G192="","MSME status not captured | ","")&amp;IF(I192&lt;&gt;"Yes","PAN copy missing | ","")&amp;IF(J192&lt;&gt;"Yes","Bank proof missing | ","")&amp;IF(L192="","Not approved | ",IF(UPPER(TRIM(K192))=UPPER(TRIM(L192)),"Created and approved by same person | ",""))="","Ready",LEFT(IF(M192&lt;&gt;"OK","PAN: "&amp;M192&amp;" | ","")&amp;IF(OR(N192="OK",N192="Unregistered"),"","GSTIN: "&amp;N192&amp;" | ")&amp;IF(O192&lt;&gt;"OK","IFSC: "&amp;O192&amp;" | ","")&amp;IF(P192="Yes","Duplicate PAN | ","")&amp;IF(Q192="Yes","Duplicate bank a/c | ","")&amp;IF(AND(OR(G192="Micro",G192="Small",G192="Medium"),H192=""),"Udyam no. missing | ","")&amp;IF(G192="","MSME status not captured | ","")&amp;IF(I192&lt;&gt;"Yes","PAN copy missing | ","")&amp;IF(J192&lt;&gt;"Yes","Bank proof missing | ","")&amp;IF(L192="","Not approved | ",IF(UPPER(TRIM(K192))=UPPER(TRIM(L192)),"Created and approved by same person | ","")),LEN(IF(M192&lt;&gt;"OK","PAN: "&amp;M192&amp;" | ","")&amp;IF(OR(N192="OK",N192="Unregistered"),"","GSTIN: "&amp;N192&amp;" | ")&amp;IF(O192&lt;&gt;"OK","IFSC: "&amp;O192&amp;" | ","")&amp;IF(P192="Yes","Duplicate PAN | ","")&amp;IF(Q192="Yes","Duplicate bank a/c | ","")&amp;IF(AND(OR(G192="Micro",G192="Small",G192="Medium"),H192=""),"Udyam no. missing | ","")&amp;IF(G192="","MSME status not captured | ","")&amp;IF(I192&lt;&gt;"Yes","PAN copy missing | ","")&amp;IF(J192&lt;&gt;"Yes","Bank proof missing | ","")&amp;IF(L192="","Not approved | ",IF(UPPER(TRIM(K192))=UPPER(TRIM(L192)),"Created and approved by same person | ","")))-3)))</f>
        <v/>
      </c>
    </row>
    <row r="193" customFormat="false" ht="15" hidden="false" customHeight="false" outlineLevel="0" collapsed="false">
      <c r="A193" s="19"/>
      <c r="B193" s="19"/>
      <c r="C193" s="19"/>
      <c r="D193" s="19"/>
      <c r="E193" s="19"/>
      <c r="F193" s="19"/>
      <c r="G193" s="19"/>
      <c r="H193" s="19"/>
      <c r="I193" s="19"/>
      <c r="J193" s="19"/>
      <c r="K193" s="19"/>
      <c r="L193" s="19"/>
      <c r="M193" s="10" t="str">
        <f aca="false">IF(C193="","Missing",IF(IFERROR(AND(LEN(UPPER(TRIM(C193)))=10,SUMPRODUCT(--(ABS(CODE(MID(UPPER(TRIM(C193)),{1,2,3,4,5,10},1))-77.5)&lt;=12.5))=6,SUMPRODUCT(--(ABS(CODE(MID(UPPER(TRIM(C193)),{6,7,8,9},1))-52.5)&lt;=4.5))=4),FALSE()),"OK","Bad format"))</f>
        <v>Missing</v>
      </c>
      <c r="N193" s="10" t="str">
        <f aca="false">IF(D193="","Unregistered",IF(LEN(UPPER(TRIM(D193)))&lt;&gt;15,"Bad length",IF(NOT(ISNUMBER(--LEFT(UPPER(TRIM(D193)),2))),"Bad state code",IF(MID(UPPER(TRIM(D193)),3,10)&lt;&gt;UPPER(TRIM(C193)),"PAN mismatch","OK"))))</f>
        <v>Unregistered</v>
      </c>
      <c r="O193" s="10" t="str">
        <f aca="false">IF(E193="","Missing",IF(AND(LEN(UPPER(TRIM(E193)))=11,MID(UPPER(TRIM(E193)),5,1)="0"),"OK","Bad format"))</f>
        <v>Missing</v>
      </c>
      <c r="P193" s="10" t="str">
        <f aca="false">IF(C193="","",IF(COUNTIF($C$9:$C$508,C193)&gt;1,"Yes","No"))</f>
        <v/>
      </c>
      <c r="Q193" s="10" t="str">
        <f aca="false">IF(F193="","",IF(COUNTIF($F$9:$F$508,F193)&gt;1,"Yes","No"))</f>
        <v/>
      </c>
      <c r="R193" s="10" t="str">
        <f aca="false">IF(A193="","",IF(IF(M193&lt;&gt;"OK","PAN: "&amp;M193&amp;" | ","")&amp;IF(OR(N193="OK",N193="Unregistered"),"","GSTIN: "&amp;N193&amp;" | ")&amp;IF(O193&lt;&gt;"OK","IFSC: "&amp;O193&amp;" | ","")&amp;IF(P193="Yes","Duplicate PAN | ","")&amp;IF(Q193="Yes","Duplicate bank a/c | ","")&amp;IF(AND(OR(G193="Micro",G193="Small",G193="Medium"),H193=""),"Udyam no. missing | ","")&amp;IF(G193="","MSME status not captured | ","")&amp;IF(I193&lt;&gt;"Yes","PAN copy missing | ","")&amp;IF(J193&lt;&gt;"Yes","Bank proof missing | ","")&amp;IF(L193="","Not approved | ",IF(UPPER(TRIM(K193))=UPPER(TRIM(L193)),"Created and approved by same person | ",""))="","Ready",LEFT(IF(M193&lt;&gt;"OK","PAN: "&amp;M193&amp;" | ","")&amp;IF(OR(N193="OK",N193="Unregistered"),"","GSTIN: "&amp;N193&amp;" | ")&amp;IF(O193&lt;&gt;"OK","IFSC: "&amp;O193&amp;" | ","")&amp;IF(P193="Yes","Duplicate PAN | ","")&amp;IF(Q193="Yes","Duplicate bank a/c | ","")&amp;IF(AND(OR(G193="Micro",G193="Small",G193="Medium"),H193=""),"Udyam no. missing | ","")&amp;IF(G193="","MSME status not captured | ","")&amp;IF(I193&lt;&gt;"Yes","PAN copy missing | ","")&amp;IF(J193&lt;&gt;"Yes","Bank proof missing | ","")&amp;IF(L193="","Not approved | ",IF(UPPER(TRIM(K193))=UPPER(TRIM(L193)),"Created and approved by same person | ","")),LEN(IF(M193&lt;&gt;"OK","PAN: "&amp;M193&amp;" | ","")&amp;IF(OR(N193="OK",N193="Unregistered"),"","GSTIN: "&amp;N193&amp;" | ")&amp;IF(O193&lt;&gt;"OK","IFSC: "&amp;O193&amp;" | ","")&amp;IF(P193="Yes","Duplicate PAN | ","")&amp;IF(Q193="Yes","Duplicate bank a/c | ","")&amp;IF(AND(OR(G193="Micro",G193="Small",G193="Medium"),H193=""),"Udyam no. missing | ","")&amp;IF(G193="","MSME status not captured | ","")&amp;IF(I193&lt;&gt;"Yes","PAN copy missing | ","")&amp;IF(J193&lt;&gt;"Yes","Bank proof missing | ","")&amp;IF(L193="","Not approved | ",IF(UPPER(TRIM(K193))=UPPER(TRIM(L193)),"Created and approved by same person | ","")))-3)))</f>
        <v/>
      </c>
    </row>
    <row r="194" customFormat="false" ht="15" hidden="false" customHeight="false" outlineLevel="0" collapsed="false">
      <c r="A194" s="19"/>
      <c r="B194" s="19"/>
      <c r="C194" s="19"/>
      <c r="D194" s="19"/>
      <c r="E194" s="19"/>
      <c r="F194" s="19"/>
      <c r="G194" s="19"/>
      <c r="H194" s="19"/>
      <c r="I194" s="19"/>
      <c r="J194" s="19"/>
      <c r="K194" s="19"/>
      <c r="L194" s="19"/>
      <c r="M194" s="10" t="str">
        <f aca="false">IF(C194="","Missing",IF(IFERROR(AND(LEN(UPPER(TRIM(C194)))=10,SUMPRODUCT(--(ABS(CODE(MID(UPPER(TRIM(C194)),{1,2,3,4,5,10},1))-77.5)&lt;=12.5))=6,SUMPRODUCT(--(ABS(CODE(MID(UPPER(TRIM(C194)),{6,7,8,9},1))-52.5)&lt;=4.5))=4),FALSE()),"OK","Bad format"))</f>
        <v>Missing</v>
      </c>
      <c r="N194" s="10" t="str">
        <f aca="false">IF(D194="","Unregistered",IF(LEN(UPPER(TRIM(D194)))&lt;&gt;15,"Bad length",IF(NOT(ISNUMBER(--LEFT(UPPER(TRIM(D194)),2))),"Bad state code",IF(MID(UPPER(TRIM(D194)),3,10)&lt;&gt;UPPER(TRIM(C194)),"PAN mismatch","OK"))))</f>
        <v>Unregistered</v>
      </c>
      <c r="O194" s="10" t="str">
        <f aca="false">IF(E194="","Missing",IF(AND(LEN(UPPER(TRIM(E194)))=11,MID(UPPER(TRIM(E194)),5,1)="0"),"OK","Bad format"))</f>
        <v>Missing</v>
      </c>
      <c r="P194" s="10" t="str">
        <f aca="false">IF(C194="","",IF(COUNTIF($C$9:$C$508,C194)&gt;1,"Yes","No"))</f>
        <v/>
      </c>
      <c r="Q194" s="10" t="str">
        <f aca="false">IF(F194="","",IF(COUNTIF($F$9:$F$508,F194)&gt;1,"Yes","No"))</f>
        <v/>
      </c>
      <c r="R194" s="10" t="str">
        <f aca="false">IF(A194="","",IF(IF(M194&lt;&gt;"OK","PAN: "&amp;M194&amp;" | ","")&amp;IF(OR(N194="OK",N194="Unregistered"),"","GSTIN: "&amp;N194&amp;" | ")&amp;IF(O194&lt;&gt;"OK","IFSC: "&amp;O194&amp;" | ","")&amp;IF(P194="Yes","Duplicate PAN | ","")&amp;IF(Q194="Yes","Duplicate bank a/c | ","")&amp;IF(AND(OR(G194="Micro",G194="Small",G194="Medium"),H194=""),"Udyam no. missing | ","")&amp;IF(G194="","MSME status not captured | ","")&amp;IF(I194&lt;&gt;"Yes","PAN copy missing | ","")&amp;IF(J194&lt;&gt;"Yes","Bank proof missing | ","")&amp;IF(L194="","Not approved | ",IF(UPPER(TRIM(K194))=UPPER(TRIM(L194)),"Created and approved by same person | ",""))="","Ready",LEFT(IF(M194&lt;&gt;"OK","PAN: "&amp;M194&amp;" | ","")&amp;IF(OR(N194="OK",N194="Unregistered"),"","GSTIN: "&amp;N194&amp;" | ")&amp;IF(O194&lt;&gt;"OK","IFSC: "&amp;O194&amp;" | ","")&amp;IF(P194="Yes","Duplicate PAN | ","")&amp;IF(Q194="Yes","Duplicate bank a/c | ","")&amp;IF(AND(OR(G194="Micro",G194="Small",G194="Medium"),H194=""),"Udyam no. missing | ","")&amp;IF(G194="","MSME status not captured | ","")&amp;IF(I194&lt;&gt;"Yes","PAN copy missing | ","")&amp;IF(J194&lt;&gt;"Yes","Bank proof missing | ","")&amp;IF(L194="","Not approved | ",IF(UPPER(TRIM(K194))=UPPER(TRIM(L194)),"Created and approved by same person | ","")),LEN(IF(M194&lt;&gt;"OK","PAN: "&amp;M194&amp;" | ","")&amp;IF(OR(N194="OK",N194="Unregistered"),"","GSTIN: "&amp;N194&amp;" | ")&amp;IF(O194&lt;&gt;"OK","IFSC: "&amp;O194&amp;" | ","")&amp;IF(P194="Yes","Duplicate PAN | ","")&amp;IF(Q194="Yes","Duplicate bank a/c | ","")&amp;IF(AND(OR(G194="Micro",G194="Small",G194="Medium"),H194=""),"Udyam no. missing | ","")&amp;IF(G194="","MSME status not captured | ","")&amp;IF(I194&lt;&gt;"Yes","PAN copy missing | ","")&amp;IF(J194&lt;&gt;"Yes","Bank proof missing | ","")&amp;IF(L194="","Not approved | ",IF(UPPER(TRIM(K194))=UPPER(TRIM(L194)),"Created and approved by same person | ","")))-3)))</f>
        <v/>
      </c>
    </row>
    <row r="195" customFormat="false" ht="15" hidden="false" customHeight="false" outlineLevel="0" collapsed="false">
      <c r="A195" s="19"/>
      <c r="B195" s="19"/>
      <c r="C195" s="19"/>
      <c r="D195" s="19"/>
      <c r="E195" s="19"/>
      <c r="F195" s="19"/>
      <c r="G195" s="19"/>
      <c r="H195" s="19"/>
      <c r="I195" s="19"/>
      <c r="J195" s="19"/>
      <c r="K195" s="19"/>
      <c r="L195" s="19"/>
      <c r="M195" s="10" t="str">
        <f aca="false">IF(C195="","Missing",IF(IFERROR(AND(LEN(UPPER(TRIM(C195)))=10,SUMPRODUCT(--(ABS(CODE(MID(UPPER(TRIM(C195)),{1,2,3,4,5,10},1))-77.5)&lt;=12.5))=6,SUMPRODUCT(--(ABS(CODE(MID(UPPER(TRIM(C195)),{6,7,8,9},1))-52.5)&lt;=4.5))=4),FALSE()),"OK","Bad format"))</f>
        <v>Missing</v>
      </c>
      <c r="N195" s="10" t="str">
        <f aca="false">IF(D195="","Unregistered",IF(LEN(UPPER(TRIM(D195)))&lt;&gt;15,"Bad length",IF(NOT(ISNUMBER(--LEFT(UPPER(TRIM(D195)),2))),"Bad state code",IF(MID(UPPER(TRIM(D195)),3,10)&lt;&gt;UPPER(TRIM(C195)),"PAN mismatch","OK"))))</f>
        <v>Unregistered</v>
      </c>
      <c r="O195" s="10" t="str">
        <f aca="false">IF(E195="","Missing",IF(AND(LEN(UPPER(TRIM(E195)))=11,MID(UPPER(TRIM(E195)),5,1)="0"),"OK","Bad format"))</f>
        <v>Missing</v>
      </c>
      <c r="P195" s="10" t="str">
        <f aca="false">IF(C195="","",IF(COUNTIF($C$9:$C$508,C195)&gt;1,"Yes","No"))</f>
        <v/>
      </c>
      <c r="Q195" s="10" t="str">
        <f aca="false">IF(F195="","",IF(COUNTIF($F$9:$F$508,F195)&gt;1,"Yes","No"))</f>
        <v/>
      </c>
      <c r="R195" s="10" t="str">
        <f aca="false">IF(A195="","",IF(IF(M195&lt;&gt;"OK","PAN: "&amp;M195&amp;" | ","")&amp;IF(OR(N195="OK",N195="Unregistered"),"","GSTIN: "&amp;N195&amp;" | ")&amp;IF(O195&lt;&gt;"OK","IFSC: "&amp;O195&amp;" | ","")&amp;IF(P195="Yes","Duplicate PAN | ","")&amp;IF(Q195="Yes","Duplicate bank a/c | ","")&amp;IF(AND(OR(G195="Micro",G195="Small",G195="Medium"),H195=""),"Udyam no. missing | ","")&amp;IF(G195="","MSME status not captured | ","")&amp;IF(I195&lt;&gt;"Yes","PAN copy missing | ","")&amp;IF(J195&lt;&gt;"Yes","Bank proof missing | ","")&amp;IF(L195="","Not approved | ",IF(UPPER(TRIM(K195))=UPPER(TRIM(L195)),"Created and approved by same person | ",""))="","Ready",LEFT(IF(M195&lt;&gt;"OK","PAN: "&amp;M195&amp;" | ","")&amp;IF(OR(N195="OK",N195="Unregistered"),"","GSTIN: "&amp;N195&amp;" | ")&amp;IF(O195&lt;&gt;"OK","IFSC: "&amp;O195&amp;" | ","")&amp;IF(P195="Yes","Duplicate PAN | ","")&amp;IF(Q195="Yes","Duplicate bank a/c | ","")&amp;IF(AND(OR(G195="Micro",G195="Small",G195="Medium"),H195=""),"Udyam no. missing | ","")&amp;IF(G195="","MSME status not captured | ","")&amp;IF(I195&lt;&gt;"Yes","PAN copy missing | ","")&amp;IF(J195&lt;&gt;"Yes","Bank proof missing | ","")&amp;IF(L195="","Not approved | ",IF(UPPER(TRIM(K195))=UPPER(TRIM(L195)),"Created and approved by same person | ","")),LEN(IF(M195&lt;&gt;"OK","PAN: "&amp;M195&amp;" | ","")&amp;IF(OR(N195="OK",N195="Unregistered"),"","GSTIN: "&amp;N195&amp;" | ")&amp;IF(O195&lt;&gt;"OK","IFSC: "&amp;O195&amp;" | ","")&amp;IF(P195="Yes","Duplicate PAN | ","")&amp;IF(Q195="Yes","Duplicate bank a/c | ","")&amp;IF(AND(OR(G195="Micro",G195="Small",G195="Medium"),H195=""),"Udyam no. missing | ","")&amp;IF(G195="","MSME status not captured | ","")&amp;IF(I195&lt;&gt;"Yes","PAN copy missing | ","")&amp;IF(J195&lt;&gt;"Yes","Bank proof missing | ","")&amp;IF(L195="","Not approved | ",IF(UPPER(TRIM(K195))=UPPER(TRIM(L195)),"Created and approved by same person | ","")))-3)))</f>
        <v/>
      </c>
    </row>
    <row r="196" customFormat="false" ht="15" hidden="false" customHeight="false" outlineLevel="0" collapsed="false">
      <c r="A196" s="19"/>
      <c r="B196" s="19"/>
      <c r="C196" s="19"/>
      <c r="D196" s="19"/>
      <c r="E196" s="19"/>
      <c r="F196" s="19"/>
      <c r="G196" s="19"/>
      <c r="H196" s="19"/>
      <c r="I196" s="19"/>
      <c r="J196" s="19"/>
      <c r="K196" s="19"/>
      <c r="L196" s="19"/>
      <c r="M196" s="10" t="str">
        <f aca="false">IF(C196="","Missing",IF(IFERROR(AND(LEN(UPPER(TRIM(C196)))=10,SUMPRODUCT(--(ABS(CODE(MID(UPPER(TRIM(C196)),{1,2,3,4,5,10},1))-77.5)&lt;=12.5))=6,SUMPRODUCT(--(ABS(CODE(MID(UPPER(TRIM(C196)),{6,7,8,9},1))-52.5)&lt;=4.5))=4),FALSE()),"OK","Bad format"))</f>
        <v>Missing</v>
      </c>
      <c r="N196" s="10" t="str">
        <f aca="false">IF(D196="","Unregistered",IF(LEN(UPPER(TRIM(D196)))&lt;&gt;15,"Bad length",IF(NOT(ISNUMBER(--LEFT(UPPER(TRIM(D196)),2))),"Bad state code",IF(MID(UPPER(TRIM(D196)),3,10)&lt;&gt;UPPER(TRIM(C196)),"PAN mismatch","OK"))))</f>
        <v>Unregistered</v>
      </c>
      <c r="O196" s="10" t="str">
        <f aca="false">IF(E196="","Missing",IF(AND(LEN(UPPER(TRIM(E196)))=11,MID(UPPER(TRIM(E196)),5,1)="0"),"OK","Bad format"))</f>
        <v>Missing</v>
      </c>
      <c r="P196" s="10" t="str">
        <f aca="false">IF(C196="","",IF(COUNTIF($C$9:$C$508,C196)&gt;1,"Yes","No"))</f>
        <v/>
      </c>
      <c r="Q196" s="10" t="str">
        <f aca="false">IF(F196="","",IF(COUNTIF($F$9:$F$508,F196)&gt;1,"Yes","No"))</f>
        <v/>
      </c>
      <c r="R196" s="10" t="str">
        <f aca="false">IF(A196="","",IF(IF(M196&lt;&gt;"OK","PAN: "&amp;M196&amp;" | ","")&amp;IF(OR(N196="OK",N196="Unregistered"),"","GSTIN: "&amp;N196&amp;" | ")&amp;IF(O196&lt;&gt;"OK","IFSC: "&amp;O196&amp;" | ","")&amp;IF(P196="Yes","Duplicate PAN | ","")&amp;IF(Q196="Yes","Duplicate bank a/c | ","")&amp;IF(AND(OR(G196="Micro",G196="Small",G196="Medium"),H196=""),"Udyam no. missing | ","")&amp;IF(G196="","MSME status not captured | ","")&amp;IF(I196&lt;&gt;"Yes","PAN copy missing | ","")&amp;IF(J196&lt;&gt;"Yes","Bank proof missing | ","")&amp;IF(L196="","Not approved | ",IF(UPPER(TRIM(K196))=UPPER(TRIM(L196)),"Created and approved by same person | ",""))="","Ready",LEFT(IF(M196&lt;&gt;"OK","PAN: "&amp;M196&amp;" | ","")&amp;IF(OR(N196="OK",N196="Unregistered"),"","GSTIN: "&amp;N196&amp;" | ")&amp;IF(O196&lt;&gt;"OK","IFSC: "&amp;O196&amp;" | ","")&amp;IF(P196="Yes","Duplicate PAN | ","")&amp;IF(Q196="Yes","Duplicate bank a/c | ","")&amp;IF(AND(OR(G196="Micro",G196="Small",G196="Medium"),H196=""),"Udyam no. missing | ","")&amp;IF(G196="","MSME status not captured | ","")&amp;IF(I196&lt;&gt;"Yes","PAN copy missing | ","")&amp;IF(J196&lt;&gt;"Yes","Bank proof missing | ","")&amp;IF(L196="","Not approved | ",IF(UPPER(TRIM(K196))=UPPER(TRIM(L196)),"Created and approved by same person | ","")),LEN(IF(M196&lt;&gt;"OK","PAN: "&amp;M196&amp;" | ","")&amp;IF(OR(N196="OK",N196="Unregistered"),"","GSTIN: "&amp;N196&amp;" | ")&amp;IF(O196&lt;&gt;"OK","IFSC: "&amp;O196&amp;" | ","")&amp;IF(P196="Yes","Duplicate PAN | ","")&amp;IF(Q196="Yes","Duplicate bank a/c | ","")&amp;IF(AND(OR(G196="Micro",G196="Small",G196="Medium"),H196=""),"Udyam no. missing | ","")&amp;IF(G196="","MSME status not captured | ","")&amp;IF(I196&lt;&gt;"Yes","PAN copy missing | ","")&amp;IF(J196&lt;&gt;"Yes","Bank proof missing | ","")&amp;IF(L196="","Not approved | ",IF(UPPER(TRIM(K196))=UPPER(TRIM(L196)),"Created and approved by same person | ","")))-3)))</f>
        <v/>
      </c>
    </row>
    <row r="197" customFormat="false" ht="15" hidden="false" customHeight="false" outlineLevel="0" collapsed="false">
      <c r="A197" s="19"/>
      <c r="B197" s="19"/>
      <c r="C197" s="19"/>
      <c r="D197" s="19"/>
      <c r="E197" s="19"/>
      <c r="F197" s="19"/>
      <c r="G197" s="19"/>
      <c r="H197" s="19"/>
      <c r="I197" s="19"/>
      <c r="J197" s="19"/>
      <c r="K197" s="19"/>
      <c r="L197" s="19"/>
      <c r="M197" s="10" t="str">
        <f aca="false">IF(C197="","Missing",IF(IFERROR(AND(LEN(UPPER(TRIM(C197)))=10,SUMPRODUCT(--(ABS(CODE(MID(UPPER(TRIM(C197)),{1,2,3,4,5,10},1))-77.5)&lt;=12.5))=6,SUMPRODUCT(--(ABS(CODE(MID(UPPER(TRIM(C197)),{6,7,8,9},1))-52.5)&lt;=4.5))=4),FALSE()),"OK","Bad format"))</f>
        <v>Missing</v>
      </c>
      <c r="N197" s="10" t="str">
        <f aca="false">IF(D197="","Unregistered",IF(LEN(UPPER(TRIM(D197)))&lt;&gt;15,"Bad length",IF(NOT(ISNUMBER(--LEFT(UPPER(TRIM(D197)),2))),"Bad state code",IF(MID(UPPER(TRIM(D197)),3,10)&lt;&gt;UPPER(TRIM(C197)),"PAN mismatch","OK"))))</f>
        <v>Unregistered</v>
      </c>
      <c r="O197" s="10" t="str">
        <f aca="false">IF(E197="","Missing",IF(AND(LEN(UPPER(TRIM(E197)))=11,MID(UPPER(TRIM(E197)),5,1)="0"),"OK","Bad format"))</f>
        <v>Missing</v>
      </c>
      <c r="P197" s="10" t="str">
        <f aca="false">IF(C197="","",IF(COUNTIF($C$9:$C$508,C197)&gt;1,"Yes","No"))</f>
        <v/>
      </c>
      <c r="Q197" s="10" t="str">
        <f aca="false">IF(F197="","",IF(COUNTIF($F$9:$F$508,F197)&gt;1,"Yes","No"))</f>
        <v/>
      </c>
      <c r="R197" s="10" t="str">
        <f aca="false">IF(A197="","",IF(IF(M197&lt;&gt;"OK","PAN: "&amp;M197&amp;" | ","")&amp;IF(OR(N197="OK",N197="Unregistered"),"","GSTIN: "&amp;N197&amp;" | ")&amp;IF(O197&lt;&gt;"OK","IFSC: "&amp;O197&amp;" | ","")&amp;IF(P197="Yes","Duplicate PAN | ","")&amp;IF(Q197="Yes","Duplicate bank a/c | ","")&amp;IF(AND(OR(G197="Micro",G197="Small",G197="Medium"),H197=""),"Udyam no. missing | ","")&amp;IF(G197="","MSME status not captured | ","")&amp;IF(I197&lt;&gt;"Yes","PAN copy missing | ","")&amp;IF(J197&lt;&gt;"Yes","Bank proof missing | ","")&amp;IF(L197="","Not approved | ",IF(UPPER(TRIM(K197))=UPPER(TRIM(L197)),"Created and approved by same person | ",""))="","Ready",LEFT(IF(M197&lt;&gt;"OK","PAN: "&amp;M197&amp;" | ","")&amp;IF(OR(N197="OK",N197="Unregistered"),"","GSTIN: "&amp;N197&amp;" | ")&amp;IF(O197&lt;&gt;"OK","IFSC: "&amp;O197&amp;" | ","")&amp;IF(P197="Yes","Duplicate PAN | ","")&amp;IF(Q197="Yes","Duplicate bank a/c | ","")&amp;IF(AND(OR(G197="Micro",G197="Small",G197="Medium"),H197=""),"Udyam no. missing | ","")&amp;IF(G197="","MSME status not captured | ","")&amp;IF(I197&lt;&gt;"Yes","PAN copy missing | ","")&amp;IF(J197&lt;&gt;"Yes","Bank proof missing | ","")&amp;IF(L197="","Not approved | ",IF(UPPER(TRIM(K197))=UPPER(TRIM(L197)),"Created and approved by same person | ","")),LEN(IF(M197&lt;&gt;"OK","PAN: "&amp;M197&amp;" | ","")&amp;IF(OR(N197="OK",N197="Unregistered"),"","GSTIN: "&amp;N197&amp;" | ")&amp;IF(O197&lt;&gt;"OK","IFSC: "&amp;O197&amp;" | ","")&amp;IF(P197="Yes","Duplicate PAN | ","")&amp;IF(Q197="Yes","Duplicate bank a/c | ","")&amp;IF(AND(OR(G197="Micro",G197="Small",G197="Medium"),H197=""),"Udyam no. missing | ","")&amp;IF(G197="","MSME status not captured | ","")&amp;IF(I197&lt;&gt;"Yes","PAN copy missing | ","")&amp;IF(J197&lt;&gt;"Yes","Bank proof missing | ","")&amp;IF(L197="","Not approved | ",IF(UPPER(TRIM(K197))=UPPER(TRIM(L197)),"Created and approved by same person | ","")))-3)))</f>
        <v/>
      </c>
    </row>
    <row r="198" customFormat="false" ht="15" hidden="false" customHeight="false" outlineLevel="0" collapsed="false">
      <c r="A198" s="19"/>
      <c r="B198" s="19"/>
      <c r="C198" s="19"/>
      <c r="D198" s="19"/>
      <c r="E198" s="19"/>
      <c r="F198" s="19"/>
      <c r="G198" s="19"/>
      <c r="H198" s="19"/>
      <c r="I198" s="19"/>
      <c r="J198" s="19"/>
      <c r="K198" s="19"/>
      <c r="L198" s="19"/>
      <c r="M198" s="10" t="str">
        <f aca="false">IF(C198="","Missing",IF(IFERROR(AND(LEN(UPPER(TRIM(C198)))=10,SUMPRODUCT(--(ABS(CODE(MID(UPPER(TRIM(C198)),{1,2,3,4,5,10},1))-77.5)&lt;=12.5))=6,SUMPRODUCT(--(ABS(CODE(MID(UPPER(TRIM(C198)),{6,7,8,9},1))-52.5)&lt;=4.5))=4),FALSE()),"OK","Bad format"))</f>
        <v>Missing</v>
      </c>
      <c r="N198" s="10" t="str">
        <f aca="false">IF(D198="","Unregistered",IF(LEN(UPPER(TRIM(D198)))&lt;&gt;15,"Bad length",IF(NOT(ISNUMBER(--LEFT(UPPER(TRIM(D198)),2))),"Bad state code",IF(MID(UPPER(TRIM(D198)),3,10)&lt;&gt;UPPER(TRIM(C198)),"PAN mismatch","OK"))))</f>
        <v>Unregistered</v>
      </c>
      <c r="O198" s="10" t="str">
        <f aca="false">IF(E198="","Missing",IF(AND(LEN(UPPER(TRIM(E198)))=11,MID(UPPER(TRIM(E198)),5,1)="0"),"OK","Bad format"))</f>
        <v>Missing</v>
      </c>
      <c r="P198" s="10" t="str">
        <f aca="false">IF(C198="","",IF(COUNTIF($C$9:$C$508,C198)&gt;1,"Yes","No"))</f>
        <v/>
      </c>
      <c r="Q198" s="10" t="str">
        <f aca="false">IF(F198="","",IF(COUNTIF($F$9:$F$508,F198)&gt;1,"Yes","No"))</f>
        <v/>
      </c>
      <c r="R198" s="10" t="str">
        <f aca="false">IF(A198="","",IF(IF(M198&lt;&gt;"OK","PAN: "&amp;M198&amp;" | ","")&amp;IF(OR(N198="OK",N198="Unregistered"),"","GSTIN: "&amp;N198&amp;" | ")&amp;IF(O198&lt;&gt;"OK","IFSC: "&amp;O198&amp;" | ","")&amp;IF(P198="Yes","Duplicate PAN | ","")&amp;IF(Q198="Yes","Duplicate bank a/c | ","")&amp;IF(AND(OR(G198="Micro",G198="Small",G198="Medium"),H198=""),"Udyam no. missing | ","")&amp;IF(G198="","MSME status not captured | ","")&amp;IF(I198&lt;&gt;"Yes","PAN copy missing | ","")&amp;IF(J198&lt;&gt;"Yes","Bank proof missing | ","")&amp;IF(L198="","Not approved | ",IF(UPPER(TRIM(K198))=UPPER(TRIM(L198)),"Created and approved by same person | ",""))="","Ready",LEFT(IF(M198&lt;&gt;"OK","PAN: "&amp;M198&amp;" | ","")&amp;IF(OR(N198="OK",N198="Unregistered"),"","GSTIN: "&amp;N198&amp;" | ")&amp;IF(O198&lt;&gt;"OK","IFSC: "&amp;O198&amp;" | ","")&amp;IF(P198="Yes","Duplicate PAN | ","")&amp;IF(Q198="Yes","Duplicate bank a/c | ","")&amp;IF(AND(OR(G198="Micro",G198="Small",G198="Medium"),H198=""),"Udyam no. missing | ","")&amp;IF(G198="","MSME status not captured | ","")&amp;IF(I198&lt;&gt;"Yes","PAN copy missing | ","")&amp;IF(J198&lt;&gt;"Yes","Bank proof missing | ","")&amp;IF(L198="","Not approved | ",IF(UPPER(TRIM(K198))=UPPER(TRIM(L198)),"Created and approved by same person | ","")),LEN(IF(M198&lt;&gt;"OK","PAN: "&amp;M198&amp;" | ","")&amp;IF(OR(N198="OK",N198="Unregistered"),"","GSTIN: "&amp;N198&amp;" | ")&amp;IF(O198&lt;&gt;"OK","IFSC: "&amp;O198&amp;" | ","")&amp;IF(P198="Yes","Duplicate PAN | ","")&amp;IF(Q198="Yes","Duplicate bank a/c | ","")&amp;IF(AND(OR(G198="Micro",G198="Small",G198="Medium"),H198=""),"Udyam no. missing | ","")&amp;IF(G198="","MSME status not captured | ","")&amp;IF(I198&lt;&gt;"Yes","PAN copy missing | ","")&amp;IF(J198&lt;&gt;"Yes","Bank proof missing | ","")&amp;IF(L198="","Not approved | ",IF(UPPER(TRIM(K198))=UPPER(TRIM(L198)),"Created and approved by same person | ","")))-3)))</f>
        <v/>
      </c>
    </row>
    <row r="199" customFormat="false" ht="15" hidden="false" customHeight="false" outlineLevel="0" collapsed="false">
      <c r="A199" s="19"/>
      <c r="B199" s="19"/>
      <c r="C199" s="19"/>
      <c r="D199" s="19"/>
      <c r="E199" s="19"/>
      <c r="F199" s="19"/>
      <c r="G199" s="19"/>
      <c r="H199" s="19"/>
      <c r="I199" s="19"/>
      <c r="J199" s="19"/>
      <c r="K199" s="19"/>
      <c r="L199" s="19"/>
      <c r="M199" s="10" t="str">
        <f aca="false">IF(C199="","Missing",IF(IFERROR(AND(LEN(UPPER(TRIM(C199)))=10,SUMPRODUCT(--(ABS(CODE(MID(UPPER(TRIM(C199)),{1,2,3,4,5,10},1))-77.5)&lt;=12.5))=6,SUMPRODUCT(--(ABS(CODE(MID(UPPER(TRIM(C199)),{6,7,8,9},1))-52.5)&lt;=4.5))=4),FALSE()),"OK","Bad format"))</f>
        <v>Missing</v>
      </c>
      <c r="N199" s="10" t="str">
        <f aca="false">IF(D199="","Unregistered",IF(LEN(UPPER(TRIM(D199)))&lt;&gt;15,"Bad length",IF(NOT(ISNUMBER(--LEFT(UPPER(TRIM(D199)),2))),"Bad state code",IF(MID(UPPER(TRIM(D199)),3,10)&lt;&gt;UPPER(TRIM(C199)),"PAN mismatch","OK"))))</f>
        <v>Unregistered</v>
      </c>
      <c r="O199" s="10" t="str">
        <f aca="false">IF(E199="","Missing",IF(AND(LEN(UPPER(TRIM(E199)))=11,MID(UPPER(TRIM(E199)),5,1)="0"),"OK","Bad format"))</f>
        <v>Missing</v>
      </c>
      <c r="P199" s="10" t="str">
        <f aca="false">IF(C199="","",IF(COUNTIF($C$9:$C$508,C199)&gt;1,"Yes","No"))</f>
        <v/>
      </c>
      <c r="Q199" s="10" t="str">
        <f aca="false">IF(F199="","",IF(COUNTIF($F$9:$F$508,F199)&gt;1,"Yes","No"))</f>
        <v/>
      </c>
      <c r="R199" s="10" t="str">
        <f aca="false">IF(A199="","",IF(IF(M199&lt;&gt;"OK","PAN: "&amp;M199&amp;" | ","")&amp;IF(OR(N199="OK",N199="Unregistered"),"","GSTIN: "&amp;N199&amp;" | ")&amp;IF(O199&lt;&gt;"OK","IFSC: "&amp;O199&amp;" | ","")&amp;IF(P199="Yes","Duplicate PAN | ","")&amp;IF(Q199="Yes","Duplicate bank a/c | ","")&amp;IF(AND(OR(G199="Micro",G199="Small",G199="Medium"),H199=""),"Udyam no. missing | ","")&amp;IF(G199="","MSME status not captured | ","")&amp;IF(I199&lt;&gt;"Yes","PAN copy missing | ","")&amp;IF(J199&lt;&gt;"Yes","Bank proof missing | ","")&amp;IF(L199="","Not approved | ",IF(UPPER(TRIM(K199))=UPPER(TRIM(L199)),"Created and approved by same person | ",""))="","Ready",LEFT(IF(M199&lt;&gt;"OK","PAN: "&amp;M199&amp;" | ","")&amp;IF(OR(N199="OK",N199="Unregistered"),"","GSTIN: "&amp;N199&amp;" | ")&amp;IF(O199&lt;&gt;"OK","IFSC: "&amp;O199&amp;" | ","")&amp;IF(P199="Yes","Duplicate PAN | ","")&amp;IF(Q199="Yes","Duplicate bank a/c | ","")&amp;IF(AND(OR(G199="Micro",G199="Small",G199="Medium"),H199=""),"Udyam no. missing | ","")&amp;IF(G199="","MSME status not captured | ","")&amp;IF(I199&lt;&gt;"Yes","PAN copy missing | ","")&amp;IF(J199&lt;&gt;"Yes","Bank proof missing | ","")&amp;IF(L199="","Not approved | ",IF(UPPER(TRIM(K199))=UPPER(TRIM(L199)),"Created and approved by same person | ","")),LEN(IF(M199&lt;&gt;"OK","PAN: "&amp;M199&amp;" | ","")&amp;IF(OR(N199="OK",N199="Unregistered"),"","GSTIN: "&amp;N199&amp;" | ")&amp;IF(O199&lt;&gt;"OK","IFSC: "&amp;O199&amp;" | ","")&amp;IF(P199="Yes","Duplicate PAN | ","")&amp;IF(Q199="Yes","Duplicate bank a/c | ","")&amp;IF(AND(OR(G199="Micro",G199="Small",G199="Medium"),H199=""),"Udyam no. missing | ","")&amp;IF(G199="","MSME status not captured | ","")&amp;IF(I199&lt;&gt;"Yes","PAN copy missing | ","")&amp;IF(J199&lt;&gt;"Yes","Bank proof missing | ","")&amp;IF(L199="","Not approved | ",IF(UPPER(TRIM(K199))=UPPER(TRIM(L199)),"Created and approved by same person | ","")))-3)))</f>
        <v/>
      </c>
    </row>
    <row r="200" customFormat="false" ht="15" hidden="false" customHeight="false" outlineLevel="0" collapsed="false">
      <c r="A200" s="19"/>
      <c r="B200" s="19"/>
      <c r="C200" s="19"/>
      <c r="D200" s="19"/>
      <c r="E200" s="19"/>
      <c r="F200" s="19"/>
      <c r="G200" s="19"/>
      <c r="H200" s="19"/>
      <c r="I200" s="19"/>
      <c r="J200" s="19"/>
      <c r="K200" s="19"/>
      <c r="L200" s="19"/>
      <c r="M200" s="10" t="str">
        <f aca="false">IF(C200="","Missing",IF(IFERROR(AND(LEN(UPPER(TRIM(C200)))=10,SUMPRODUCT(--(ABS(CODE(MID(UPPER(TRIM(C200)),{1,2,3,4,5,10},1))-77.5)&lt;=12.5))=6,SUMPRODUCT(--(ABS(CODE(MID(UPPER(TRIM(C200)),{6,7,8,9},1))-52.5)&lt;=4.5))=4),FALSE()),"OK","Bad format"))</f>
        <v>Missing</v>
      </c>
      <c r="N200" s="10" t="str">
        <f aca="false">IF(D200="","Unregistered",IF(LEN(UPPER(TRIM(D200)))&lt;&gt;15,"Bad length",IF(NOT(ISNUMBER(--LEFT(UPPER(TRIM(D200)),2))),"Bad state code",IF(MID(UPPER(TRIM(D200)),3,10)&lt;&gt;UPPER(TRIM(C200)),"PAN mismatch","OK"))))</f>
        <v>Unregistered</v>
      </c>
      <c r="O200" s="10" t="str">
        <f aca="false">IF(E200="","Missing",IF(AND(LEN(UPPER(TRIM(E200)))=11,MID(UPPER(TRIM(E200)),5,1)="0"),"OK","Bad format"))</f>
        <v>Missing</v>
      </c>
      <c r="P200" s="10" t="str">
        <f aca="false">IF(C200="","",IF(COUNTIF($C$9:$C$508,C200)&gt;1,"Yes","No"))</f>
        <v/>
      </c>
      <c r="Q200" s="10" t="str">
        <f aca="false">IF(F200="","",IF(COUNTIF($F$9:$F$508,F200)&gt;1,"Yes","No"))</f>
        <v/>
      </c>
      <c r="R200" s="10" t="str">
        <f aca="false">IF(A200="","",IF(IF(M200&lt;&gt;"OK","PAN: "&amp;M200&amp;" | ","")&amp;IF(OR(N200="OK",N200="Unregistered"),"","GSTIN: "&amp;N200&amp;" | ")&amp;IF(O200&lt;&gt;"OK","IFSC: "&amp;O200&amp;" | ","")&amp;IF(P200="Yes","Duplicate PAN | ","")&amp;IF(Q200="Yes","Duplicate bank a/c | ","")&amp;IF(AND(OR(G200="Micro",G200="Small",G200="Medium"),H200=""),"Udyam no. missing | ","")&amp;IF(G200="","MSME status not captured | ","")&amp;IF(I200&lt;&gt;"Yes","PAN copy missing | ","")&amp;IF(J200&lt;&gt;"Yes","Bank proof missing | ","")&amp;IF(L200="","Not approved | ",IF(UPPER(TRIM(K200))=UPPER(TRIM(L200)),"Created and approved by same person | ",""))="","Ready",LEFT(IF(M200&lt;&gt;"OK","PAN: "&amp;M200&amp;" | ","")&amp;IF(OR(N200="OK",N200="Unregistered"),"","GSTIN: "&amp;N200&amp;" | ")&amp;IF(O200&lt;&gt;"OK","IFSC: "&amp;O200&amp;" | ","")&amp;IF(P200="Yes","Duplicate PAN | ","")&amp;IF(Q200="Yes","Duplicate bank a/c | ","")&amp;IF(AND(OR(G200="Micro",G200="Small",G200="Medium"),H200=""),"Udyam no. missing | ","")&amp;IF(G200="","MSME status not captured | ","")&amp;IF(I200&lt;&gt;"Yes","PAN copy missing | ","")&amp;IF(J200&lt;&gt;"Yes","Bank proof missing | ","")&amp;IF(L200="","Not approved | ",IF(UPPER(TRIM(K200))=UPPER(TRIM(L200)),"Created and approved by same person | ","")),LEN(IF(M200&lt;&gt;"OK","PAN: "&amp;M200&amp;" | ","")&amp;IF(OR(N200="OK",N200="Unregistered"),"","GSTIN: "&amp;N200&amp;" | ")&amp;IF(O200&lt;&gt;"OK","IFSC: "&amp;O200&amp;" | ","")&amp;IF(P200="Yes","Duplicate PAN | ","")&amp;IF(Q200="Yes","Duplicate bank a/c | ","")&amp;IF(AND(OR(G200="Micro",G200="Small",G200="Medium"),H200=""),"Udyam no. missing | ","")&amp;IF(G200="","MSME status not captured | ","")&amp;IF(I200&lt;&gt;"Yes","PAN copy missing | ","")&amp;IF(J200&lt;&gt;"Yes","Bank proof missing | ","")&amp;IF(L200="","Not approved | ",IF(UPPER(TRIM(K200))=UPPER(TRIM(L200)),"Created and approved by same person | ","")))-3)))</f>
        <v/>
      </c>
    </row>
    <row r="201" customFormat="false" ht="15" hidden="false" customHeight="false" outlineLevel="0" collapsed="false">
      <c r="A201" s="19"/>
      <c r="B201" s="19"/>
      <c r="C201" s="19"/>
      <c r="D201" s="19"/>
      <c r="E201" s="19"/>
      <c r="F201" s="19"/>
      <c r="G201" s="19"/>
      <c r="H201" s="19"/>
      <c r="I201" s="19"/>
      <c r="J201" s="19"/>
      <c r="K201" s="19"/>
      <c r="L201" s="19"/>
      <c r="M201" s="10" t="str">
        <f aca="false">IF(C201="","Missing",IF(IFERROR(AND(LEN(UPPER(TRIM(C201)))=10,SUMPRODUCT(--(ABS(CODE(MID(UPPER(TRIM(C201)),{1,2,3,4,5,10},1))-77.5)&lt;=12.5))=6,SUMPRODUCT(--(ABS(CODE(MID(UPPER(TRIM(C201)),{6,7,8,9},1))-52.5)&lt;=4.5))=4),FALSE()),"OK","Bad format"))</f>
        <v>Missing</v>
      </c>
      <c r="N201" s="10" t="str">
        <f aca="false">IF(D201="","Unregistered",IF(LEN(UPPER(TRIM(D201)))&lt;&gt;15,"Bad length",IF(NOT(ISNUMBER(--LEFT(UPPER(TRIM(D201)),2))),"Bad state code",IF(MID(UPPER(TRIM(D201)),3,10)&lt;&gt;UPPER(TRIM(C201)),"PAN mismatch","OK"))))</f>
        <v>Unregistered</v>
      </c>
      <c r="O201" s="10" t="str">
        <f aca="false">IF(E201="","Missing",IF(AND(LEN(UPPER(TRIM(E201)))=11,MID(UPPER(TRIM(E201)),5,1)="0"),"OK","Bad format"))</f>
        <v>Missing</v>
      </c>
      <c r="P201" s="10" t="str">
        <f aca="false">IF(C201="","",IF(COUNTIF($C$9:$C$508,C201)&gt;1,"Yes","No"))</f>
        <v/>
      </c>
      <c r="Q201" s="10" t="str">
        <f aca="false">IF(F201="","",IF(COUNTIF($F$9:$F$508,F201)&gt;1,"Yes","No"))</f>
        <v/>
      </c>
      <c r="R201" s="10" t="str">
        <f aca="false">IF(A201="","",IF(IF(M201&lt;&gt;"OK","PAN: "&amp;M201&amp;" | ","")&amp;IF(OR(N201="OK",N201="Unregistered"),"","GSTIN: "&amp;N201&amp;" | ")&amp;IF(O201&lt;&gt;"OK","IFSC: "&amp;O201&amp;" | ","")&amp;IF(P201="Yes","Duplicate PAN | ","")&amp;IF(Q201="Yes","Duplicate bank a/c | ","")&amp;IF(AND(OR(G201="Micro",G201="Small",G201="Medium"),H201=""),"Udyam no. missing | ","")&amp;IF(G201="","MSME status not captured | ","")&amp;IF(I201&lt;&gt;"Yes","PAN copy missing | ","")&amp;IF(J201&lt;&gt;"Yes","Bank proof missing | ","")&amp;IF(L201="","Not approved | ",IF(UPPER(TRIM(K201))=UPPER(TRIM(L201)),"Created and approved by same person | ",""))="","Ready",LEFT(IF(M201&lt;&gt;"OK","PAN: "&amp;M201&amp;" | ","")&amp;IF(OR(N201="OK",N201="Unregistered"),"","GSTIN: "&amp;N201&amp;" | ")&amp;IF(O201&lt;&gt;"OK","IFSC: "&amp;O201&amp;" | ","")&amp;IF(P201="Yes","Duplicate PAN | ","")&amp;IF(Q201="Yes","Duplicate bank a/c | ","")&amp;IF(AND(OR(G201="Micro",G201="Small",G201="Medium"),H201=""),"Udyam no. missing | ","")&amp;IF(G201="","MSME status not captured | ","")&amp;IF(I201&lt;&gt;"Yes","PAN copy missing | ","")&amp;IF(J201&lt;&gt;"Yes","Bank proof missing | ","")&amp;IF(L201="","Not approved | ",IF(UPPER(TRIM(K201))=UPPER(TRIM(L201)),"Created and approved by same person | ","")),LEN(IF(M201&lt;&gt;"OK","PAN: "&amp;M201&amp;" | ","")&amp;IF(OR(N201="OK",N201="Unregistered"),"","GSTIN: "&amp;N201&amp;" | ")&amp;IF(O201&lt;&gt;"OK","IFSC: "&amp;O201&amp;" | ","")&amp;IF(P201="Yes","Duplicate PAN | ","")&amp;IF(Q201="Yes","Duplicate bank a/c | ","")&amp;IF(AND(OR(G201="Micro",G201="Small",G201="Medium"),H201=""),"Udyam no. missing | ","")&amp;IF(G201="","MSME status not captured | ","")&amp;IF(I201&lt;&gt;"Yes","PAN copy missing | ","")&amp;IF(J201&lt;&gt;"Yes","Bank proof missing | ","")&amp;IF(L201="","Not approved | ",IF(UPPER(TRIM(K201))=UPPER(TRIM(L201)),"Created and approved by same person | ","")))-3)))</f>
        <v/>
      </c>
    </row>
    <row r="202" customFormat="false" ht="15" hidden="false" customHeight="false" outlineLevel="0" collapsed="false">
      <c r="A202" s="19"/>
      <c r="B202" s="19"/>
      <c r="C202" s="19"/>
      <c r="D202" s="19"/>
      <c r="E202" s="19"/>
      <c r="F202" s="19"/>
      <c r="G202" s="19"/>
      <c r="H202" s="19"/>
      <c r="I202" s="19"/>
      <c r="J202" s="19"/>
      <c r="K202" s="19"/>
      <c r="L202" s="19"/>
      <c r="M202" s="10" t="str">
        <f aca="false">IF(C202="","Missing",IF(IFERROR(AND(LEN(UPPER(TRIM(C202)))=10,SUMPRODUCT(--(ABS(CODE(MID(UPPER(TRIM(C202)),{1,2,3,4,5,10},1))-77.5)&lt;=12.5))=6,SUMPRODUCT(--(ABS(CODE(MID(UPPER(TRIM(C202)),{6,7,8,9},1))-52.5)&lt;=4.5))=4),FALSE()),"OK","Bad format"))</f>
        <v>Missing</v>
      </c>
      <c r="N202" s="10" t="str">
        <f aca="false">IF(D202="","Unregistered",IF(LEN(UPPER(TRIM(D202)))&lt;&gt;15,"Bad length",IF(NOT(ISNUMBER(--LEFT(UPPER(TRIM(D202)),2))),"Bad state code",IF(MID(UPPER(TRIM(D202)),3,10)&lt;&gt;UPPER(TRIM(C202)),"PAN mismatch","OK"))))</f>
        <v>Unregistered</v>
      </c>
      <c r="O202" s="10" t="str">
        <f aca="false">IF(E202="","Missing",IF(AND(LEN(UPPER(TRIM(E202)))=11,MID(UPPER(TRIM(E202)),5,1)="0"),"OK","Bad format"))</f>
        <v>Missing</v>
      </c>
      <c r="P202" s="10" t="str">
        <f aca="false">IF(C202="","",IF(COUNTIF($C$9:$C$508,C202)&gt;1,"Yes","No"))</f>
        <v/>
      </c>
      <c r="Q202" s="10" t="str">
        <f aca="false">IF(F202="","",IF(COUNTIF($F$9:$F$508,F202)&gt;1,"Yes","No"))</f>
        <v/>
      </c>
      <c r="R202" s="10" t="str">
        <f aca="false">IF(A202="","",IF(IF(M202&lt;&gt;"OK","PAN: "&amp;M202&amp;" | ","")&amp;IF(OR(N202="OK",N202="Unregistered"),"","GSTIN: "&amp;N202&amp;" | ")&amp;IF(O202&lt;&gt;"OK","IFSC: "&amp;O202&amp;" | ","")&amp;IF(P202="Yes","Duplicate PAN | ","")&amp;IF(Q202="Yes","Duplicate bank a/c | ","")&amp;IF(AND(OR(G202="Micro",G202="Small",G202="Medium"),H202=""),"Udyam no. missing | ","")&amp;IF(G202="","MSME status not captured | ","")&amp;IF(I202&lt;&gt;"Yes","PAN copy missing | ","")&amp;IF(J202&lt;&gt;"Yes","Bank proof missing | ","")&amp;IF(L202="","Not approved | ",IF(UPPER(TRIM(K202))=UPPER(TRIM(L202)),"Created and approved by same person | ",""))="","Ready",LEFT(IF(M202&lt;&gt;"OK","PAN: "&amp;M202&amp;" | ","")&amp;IF(OR(N202="OK",N202="Unregistered"),"","GSTIN: "&amp;N202&amp;" | ")&amp;IF(O202&lt;&gt;"OK","IFSC: "&amp;O202&amp;" | ","")&amp;IF(P202="Yes","Duplicate PAN | ","")&amp;IF(Q202="Yes","Duplicate bank a/c | ","")&amp;IF(AND(OR(G202="Micro",G202="Small",G202="Medium"),H202=""),"Udyam no. missing | ","")&amp;IF(G202="","MSME status not captured | ","")&amp;IF(I202&lt;&gt;"Yes","PAN copy missing | ","")&amp;IF(J202&lt;&gt;"Yes","Bank proof missing | ","")&amp;IF(L202="","Not approved | ",IF(UPPER(TRIM(K202))=UPPER(TRIM(L202)),"Created and approved by same person | ","")),LEN(IF(M202&lt;&gt;"OK","PAN: "&amp;M202&amp;" | ","")&amp;IF(OR(N202="OK",N202="Unregistered"),"","GSTIN: "&amp;N202&amp;" | ")&amp;IF(O202&lt;&gt;"OK","IFSC: "&amp;O202&amp;" | ","")&amp;IF(P202="Yes","Duplicate PAN | ","")&amp;IF(Q202="Yes","Duplicate bank a/c | ","")&amp;IF(AND(OR(G202="Micro",G202="Small",G202="Medium"),H202=""),"Udyam no. missing | ","")&amp;IF(G202="","MSME status not captured | ","")&amp;IF(I202&lt;&gt;"Yes","PAN copy missing | ","")&amp;IF(J202&lt;&gt;"Yes","Bank proof missing | ","")&amp;IF(L202="","Not approved | ",IF(UPPER(TRIM(K202))=UPPER(TRIM(L202)),"Created and approved by same person | ","")))-3)))</f>
        <v/>
      </c>
    </row>
    <row r="203" customFormat="false" ht="15" hidden="false" customHeight="false" outlineLevel="0" collapsed="false">
      <c r="A203" s="19"/>
      <c r="B203" s="19"/>
      <c r="C203" s="19"/>
      <c r="D203" s="19"/>
      <c r="E203" s="19"/>
      <c r="F203" s="19"/>
      <c r="G203" s="19"/>
      <c r="H203" s="19"/>
      <c r="I203" s="19"/>
      <c r="J203" s="19"/>
      <c r="K203" s="19"/>
      <c r="L203" s="19"/>
      <c r="M203" s="10" t="str">
        <f aca="false">IF(C203="","Missing",IF(IFERROR(AND(LEN(UPPER(TRIM(C203)))=10,SUMPRODUCT(--(ABS(CODE(MID(UPPER(TRIM(C203)),{1,2,3,4,5,10},1))-77.5)&lt;=12.5))=6,SUMPRODUCT(--(ABS(CODE(MID(UPPER(TRIM(C203)),{6,7,8,9},1))-52.5)&lt;=4.5))=4),FALSE()),"OK","Bad format"))</f>
        <v>Missing</v>
      </c>
      <c r="N203" s="10" t="str">
        <f aca="false">IF(D203="","Unregistered",IF(LEN(UPPER(TRIM(D203)))&lt;&gt;15,"Bad length",IF(NOT(ISNUMBER(--LEFT(UPPER(TRIM(D203)),2))),"Bad state code",IF(MID(UPPER(TRIM(D203)),3,10)&lt;&gt;UPPER(TRIM(C203)),"PAN mismatch","OK"))))</f>
        <v>Unregistered</v>
      </c>
      <c r="O203" s="10" t="str">
        <f aca="false">IF(E203="","Missing",IF(AND(LEN(UPPER(TRIM(E203)))=11,MID(UPPER(TRIM(E203)),5,1)="0"),"OK","Bad format"))</f>
        <v>Missing</v>
      </c>
      <c r="P203" s="10" t="str">
        <f aca="false">IF(C203="","",IF(COUNTIF($C$9:$C$508,C203)&gt;1,"Yes","No"))</f>
        <v/>
      </c>
      <c r="Q203" s="10" t="str">
        <f aca="false">IF(F203="","",IF(COUNTIF($F$9:$F$508,F203)&gt;1,"Yes","No"))</f>
        <v/>
      </c>
      <c r="R203" s="10" t="str">
        <f aca="false">IF(A203="","",IF(IF(M203&lt;&gt;"OK","PAN: "&amp;M203&amp;" | ","")&amp;IF(OR(N203="OK",N203="Unregistered"),"","GSTIN: "&amp;N203&amp;" | ")&amp;IF(O203&lt;&gt;"OK","IFSC: "&amp;O203&amp;" | ","")&amp;IF(P203="Yes","Duplicate PAN | ","")&amp;IF(Q203="Yes","Duplicate bank a/c | ","")&amp;IF(AND(OR(G203="Micro",G203="Small",G203="Medium"),H203=""),"Udyam no. missing | ","")&amp;IF(G203="","MSME status not captured | ","")&amp;IF(I203&lt;&gt;"Yes","PAN copy missing | ","")&amp;IF(J203&lt;&gt;"Yes","Bank proof missing | ","")&amp;IF(L203="","Not approved | ",IF(UPPER(TRIM(K203))=UPPER(TRIM(L203)),"Created and approved by same person | ",""))="","Ready",LEFT(IF(M203&lt;&gt;"OK","PAN: "&amp;M203&amp;" | ","")&amp;IF(OR(N203="OK",N203="Unregistered"),"","GSTIN: "&amp;N203&amp;" | ")&amp;IF(O203&lt;&gt;"OK","IFSC: "&amp;O203&amp;" | ","")&amp;IF(P203="Yes","Duplicate PAN | ","")&amp;IF(Q203="Yes","Duplicate bank a/c | ","")&amp;IF(AND(OR(G203="Micro",G203="Small",G203="Medium"),H203=""),"Udyam no. missing | ","")&amp;IF(G203="","MSME status not captured | ","")&amp;IF(I203&lt;&gt;"Yes","PAN copy missing | ","")&amp;IF(J203&lt;&gt;"Yes","Bank proof missing | ","")&amp;IF(L203="","Not approved | ",IF(UPPER(TRIM(K203))=UPPER(TRIM(L203)),"Created and approved by same person | ","")),LEN(IF(M203&lt;&gt;"OK","PAN: "&amp;M203&amp;" | ","")&amp;IF(OR(N203="OK",N203="Unregistered"),"","GSTIN: "&amp;N203&amp;" | ")&amp;IF(O203&lt;&gt;"OK","IFSC: "&amp;O203&amp;" | ","")&amp;IF(P203="Yes","Duplicate PAN | ","")&amp;IF(Q203="Yes","Duplicate bank a/c | ","")&amp;IF(AND(OR(G203="Micro",G203="Small",G203="Medium"),H203=""),"Udyam no. missing | ","")&amp;IF(G203="","MSME status not captured | ","")&amp;IF(I203&lt;&gt;"Yes","PAN copy missing | ","")&amp;IF(J203&lt;&gt;"Yes","Bank proof missing | ","")&amp;IF(L203="","Not approved | ",IF(UPPER(TRIM(K203))=UPPER(TRIM(L203)),"Created and approved by same person | ","")))-3)))</f>
        <v/>
      </c>
    </row>
    <row r="204" customFormat="false" ht="15" hidden="false" customHeight="false" outlineLevel="0" collapsed="false">
      <c r="A204" s="19"/>
      <c r="B204" s="19"/>
      <c r="C204" s="19"/>
      <c r="D204" s="19"/>
      <c r="E204" s="19"/>
      <c r="F204" s="19"/>
      <c r="G204" s="19"/>
      <c r="H204" s="19"/>
      <c r="I204" s="19"/>
      <c r="J204" s="19"/>
      <c r="K204" s="19"/>
      <c r="L204" s="19"/>
      <c r="M204" s="10" t="str">
        <f aca="false">IF(C204="","Missing",IF(IFERROR(AND(LEN(UPPER(TRIM(C204)))=10,SUMPRODUCT(--(ABS(CODE(MID(UPPER(TRIM(C204)),{1,2,3,4,5,10},1))-77.5)&lt;=12.5))=6,SUMPRODUCT(--(ABS(CODE(MID(UPPER(TRIM(C204)),{6,7,8,9},1))-52.5)&lt;=4.5))=4),FALSE()),"OK","Bad format"))</f>
        <v>Missing</v>
      </c>
      <c r="N204" s="10" t="str">
        <f aca="false">IF(D204="","Unregistered",IF(LEN(UPPER(TRIM(D204)))&lt;&gt;15,"Bad length",IF(NOT(ISNUMBER(--LEFT(UPPER(TRIM(D204)),2))),"Bad state code",IF(MID(UPPER(TRIM(D204)),3,10)&lt;&gt;UPPER(TRIM(C204)),"PAN mismatch","OK"))))</f>
        <v>Unregistered</v>
      </c>
      <c r="O204" s="10" t="str">
        <f aca="false">IF(E204="","Missing",IF(AND(LEN(UPPER(TRIM(E204)))=11,MID(UPPER(TRIM(E204)),5,1)="0"),"OK","Bad format"))</f>
        <v>Missing</v>
      </c>
      <c r="P204" s="10" t="str">
        <f aca="false">IF(C204="","",IF(COUNTIF($C$9:$C$508,C204)&gt;1,"Yes","No"))</f>
        <v/>
      </c>
      <c r="Q204" s="10" t="str">
        <f aca="false">IF(F204="","",IF(COUNTIF($F$9:$F$508,F204)&gt;1,"Yes","No"))</f>
        <v/>
      </c>
      <c r="R204" s="10" t="str">
        <f aca="false">IF(A204="","",IF(IF(M204&lt;&gt;"OK","PAN: "&amp;M204&amp;" | ","")&amp;IF(OR(N204="OK",N204="Unregistered"),"","GSTIN: "&amp;N204&amp;" | ")&amp;IF(O204&lt;&gt;"OK","IFSC: "&amp;O204&amp;" | ","")&amp;IF(P204="Yes","Duplicate PAN | ","")&amp;IF(Q204="Yes","Duplicate bank a/c | ","")&amp;IF(AND(OR(G204="Micro",G204="Small",G204="Medium"),H204=""),"Udyam no. missing | ","")&amp;IF(G204="","MSME status not captured | ","")&amp;IF(I204&lt;&gt;"Yes","PAN copy missing | ","")&amp;IF(J204&lt;&gt;"Yes","Bank proof missing | ","")&amp;IF(L204="","Not approved | ",IF(UPPER(TRIM(K204))=UPPER(TRIM(L204)),"Created and approved by same person | ",""))="","Ready",LEFT(IF(M204&lt;&gt;"OK","PAN: "&amp;M204&amp;" | ","")&amp;IF(OR(N204="OK",N204="Unregistered"),"","GSTIN: "&amp;N204&amp;" | ")&amp;IF(O204&lt;&gt;"OK","IFSC: "&amp;O204&amp;" | ","")&amp;IF(P204="Yes","Duplicate PAN | ","")&amp;IF(Q204="Yes","Duplicate bank a/c | ","")&amp;IF(AND(OR(G204="Micro",G204="Small",G204="Medium"),H204=""),"Udyam no. missing | ","")&amp;IF(G204="","MSME status not captured | ","")&amp;IF(I204&lt;&gt;"Yes","PAN copy missing | ","")&amp;IF(J204&lt;&gt;"Yes","Bank proof missing | ","")&amp;IF(L204="","Not approved | ",IF(UPPER(TRIM(K204))=UPPER(TRIM(L204)),"Created and approved by same person | ","")),LEN(IF(M204&lt;&gt;"OK","PAN: "&amp;M204&amp;" | ","")&amp;IF(OR(N204="OK",N204="Unregistered"),"","GSTIN: "&amp;N204&amp;" | ")&amp;IF(O204&lt;&gt;"OK","IFSC: "&amp;O204&amp;" | ","")&amp;IF(P204="Yes","Duplicate PAN | ","")&amp;IF(Q204="Yes","Duplicate bank a/c | ","")&amp;IF(AND(OR(G204="Micro",G204="Small",G204="Medium"),H204=""),"Udyam no. missing | ","")&amp;IF(G204="","MSME status not captured | ","")&amp;IF(I204&lt;&gt;"Yes","PAN copy missing | ","")&amp;IF(J204&lt;&gt;"Yes","Bank proof missing | ","")&amp;IF(L204="","Not approved | ",IF(UPPER(TRIM(K204))=UPPER(TRIM(L204)),"Created and approved by same person | ","")))-3)))</f>
        <v/>
      </c>
    </row>
    <row r="205" customFormat="false" ht="15" hidden="false" customHeight="false" outlineLevel="0" collapsed="false">
      <c r="A205" s="19"/>
      <c r="B205" s="19"/>
      <c r="C205" s="19"/>
      <c r="D205" s="19"/>
      <c r="E205" s="19"/>
      <c r="F205" s="19"/>
      <c r="G205" s="19"/>
      <c r="H205" s="19"/>
      <c r="I205" s="19"/>
      <c r="J205" s="19"/>
      <c r="K205" s="19"/>
      <c r="L205" s="19"/>
      <c r="M205" s="10" t="str">
        <f aca="false">IF(C205="","Missing",IF(IFERROR(AND(LEN(UPPER(TRIM(C205)))=10,SUMPRODUCT(--(ABS(CODE(MID(UPPER(TRIM(C205)),{1,2,3,4,5,10},1))-77.5)&lt;=12.5))=6,SUMPRODUCT(--(ABS(CODE(MID(UPPER(TRIM(C205)),{6,7,8,9},1))-52.5)&lt;=4.5))=4),FALSE()),"OK","Bad format"))</f>
        <v>Missing</v>
      </c>
      <c r="N205" s="10" t="str">
        <f aca="false">IF(D205="","Unregistered",IF(LEN(UPPER(TRIM(D205)))&lt;&gt;15,"Bad length",IF(NOT(ISNUMBER(--LEFT(UPPER(TRIM(D205)),2))),"Bad state code",IF(MID(UPPER(TRIM(D205)),3,10)&lt;&gt;UPPER(TRIM(C205)),"PAN mismatch","OK"))))</f>
        <v>Unregistered</v>
      </c>
      <c r="O205" s="10" t="str">
        <f aca="false">IF(E205="","Missing",IF(AND(LEN(UPPER(TRIM(E205)))=11,MID(UPPER(TRIM(E205)),5,1)="0"),"OK","Bad format"))</f>
        <v>Missing</v>
      </c>
      <c r="P205" s="10" t="str">
        <f aca="false">IF(C205="","",IF(COUNTIF($C$9:$C$508,C205)&gt;1,"Yes","No"))</f>
        <v/>
      </c>
      <c r="Q205" s="10" t="str">
        <f aca="false">IF(F205="","",IF(COUNTIF($F$9:$F$508,F205)&gt;1,"Yes","No"))</f>
        <v/>
      </c>
      <c r="R205" s="10" t="str">
        <f aca="false">IF(A205="","",IF(IF(M205&lt;&gt;"OK","PAN: "&amp;M205&amp;" | ","")&amp;IF(OR(N205="OK",N205="Unregistered"),"","GSTIN: "&amp;N205&amp;" | ")&amp;IF(O205&lt;&gt;"OK","IFSC: "&amp;O205&amp;" | ","")&amp;IF(P205="Yes","Duplicate PAN | ","")&amp;IF(Q205="Yes","Duplicate bank a/c | ","")&amp;IF(AND(OR(G205="Micro",G205="Small",G205="Medium"),H205=""),"Udyam no. missing | ","")&amp;IF(G205="","MSME status not captured | ","")&amp;IF(I205&lt;&gt;"Yes","PAN copy missing | ","")&amp;IF(J205&lt;&gt;"Yes","Bank proof missing | ","")&amp;IF(L205="","Not approved | ",IF(UPPER(TRIM(K205))=UPPER(TRIM(L205)),"Created and approved by same person | ",""))="","Ready",LEFT(IF(M205&lt;&gt;"OK","PAN: "&amp;M205&amp;" | ","")&amp;IF(OR(N205="OK",N205="Unregistered"),"","GSTIN: "&amp;N205&amp;" | ")&amp;IF(O205&lt;&gt;"OK","IFSC: "&amp;O205&amp;" | ","")&amp;IF(P205="Yes","Duplicate PAN | ","")&amp;IF(Q205="Yes","Duplicate bank a/c | ","")&amp;IF(AND(OR(G205="Micro",G205="Small",G205="Medium"),H205=""),"Udyam no. missing | ","")&amp;IF(G205="","MSME status not captured | ","")&amp;IF(I205&lt;&gt;"Yes","PAN copy missing | ","")&amp;IF(J205&lt;&gt;"Yes","Bank proof missing | ","")&amp;IF(L205="","Not approved | ",IF(UPPER(TRIM(K205))=UPPER(TRIM(L205)),"Created and approved by same person | ","")),LEN(IF(M205&lt;&gt;"OK","PAN: "&amp;M205&amp;" | ","")&amp;IF(OR(N205="OK",N205="Unregistered"),"","GSTIN: "&amp;N205&amp;" | ")&amp;IF(O205&lt;&gt;"OK","IFSC: "&amp;O205&amp;" | ","")&amp;IF(P205="Yes","Duplicate PAN | ","")&amp;IF(Q205="Yes","Duplicate bank a/c | ","")&amp;IF(AND(OR(G205="Micro",G205="Small",G205="Medium"),H205=""),"Udyam no. missing | ","")&amp;IF(G205="","MSME status not captured | ","")&amp;IF(I205&lt;&gt;"Yes","PAN copy missing | ","")&amp;IF(J205&lt;&gt;"Yes","Bank proof missing | ","")&amp;IF(L205="","Not approved | ",IF(UPPER(TRIM(K205))=UPPER(TRIM(L205)),"Created and approved by same person | ","")))-3)))</f>
        <v/>
      </c>
    </row>
    <row r="206" customFormat="false" ht="15" hidden="false" customHeight="false" outlineLevel="0" collapsed="false">
      <c r="A206" s="19"/>
      <c r="B206" s="19"/>
      <c r="C206" s="19"/>
      <c r="D206" s="19"/>
      <c r="E206" s="19"/>
      <c r="F206" s="19"/>
      <c r="G206" s="19"/>
      <c r="H206" s="19"/>
      <c r="I206" s="19"/>
      <c r="J206" s="19"/>
      <c r="K206" s="19"/>
      <c r="L206" s="19"/>
      <c r="M206" s="10" t="str">
        <f aca="false">IF(C206="","Missing",IF(IFERROR(AND(LEN(UPPER(TRIM(C206)))=10,SUMPRODUCT(--(ABS(CODE(MID(UPPER(TRIM(C206)),{1,2,3,4,5,10},1))-77.5)&lt;=12.5))=6,SUMPRODUCT(--(ABS(CODE(MID(UPPER(TRIM(C206)),{6,7,8,9},1))-52.5)&lt;=4.5))=4),FALSE()),"OK","Bad format"))</f>
        <v>Missing</v>
      </c>
      <c r="N206" s="10" t="str">
        <f aca="false">IF(D206="","Unregistered",IF(LEN(UPPER(TRIM(D206)))&lt;&gt;15,"Bad length",IF(NOT(ISNUMBER(--LEFT(UPPER(TRIM(D206)),2))),"Bad state code",IF(MID(UPPER(TRIM(D206)),3,10)&lt;&gt;UPPER(TRIM(C206)),"PAN mismatch","OK"))))</f>
        <v>Unregistered</v>
      </c>
      <c r="O206" s="10" t="str">
        <f aca="false">IF(E206="","Missing",IF(AND(LEN(UPPER(TRIM(E206)))=11,MID(UPPER(TRIM(E206)),5,1)="0"),"OK","Bad format"))</f>
        <v>Missing</v>
      </c>
      <c r="P206" s="10" t="str">
        <f aca="false">IF(C206="","",IF(COUNTIF($C$9:$C$508,C206)&gt;1,"Yes","No"))</f>
        <v/>
      </c>
      <c r="Q206" s="10" t="str">
        <f aca="false">IF(F206="","",IF(COUNTIF($F$9:$F$508,F206)&gt;1,"Yes","No"))</f>
        <v/>
      </c>
      <c r="R206" s="10" t="str">
        <f aca="false">IF(A206="","",IF(IF(M206&lt;&gt;"OK","PAN: "&amp;M206&amp;" | ","")&amp;IF(OR(N206="OK",N206="Unregistered"),"","GSTIN: "&amp;N206&amp;" | ")&amp;IF(O206&lt;&gt;"OK","IFSC: "&amp;O206&amp;" | ","")&amp;IF(P206="Yes","Duplicate PAN | ","")&amp;IF(Q206="Yes","Duplicate bank a/c | ","")&amp;IF(AND(OR(G206="Micro",G206="Small",G206="Medium"),H206=""),"Udyam no. missing | ","")&amp;IF(G206="","MSME status not captured | ","")&amp;IF(I206&lt;&gt;"Yes","PAN copy missing | ","")&amp;IF(J206&lt;&gt;"Yes","Bank proof missing | ","")&amp;IF(L206="","Not approved | ",IF(UPPER(TRIM(K206))=UPPER(TRIM(L206)),"Created and approved by same person | ",""))="","Ready",LEFT(IF(M206&lt;&gt;"OK","PAN: "&amp;M206&amp;" | ","")&amp;IF(OR(N206="OK",N206="Unregistered"),"","GSTIN: "&amp;N206&amp;" | ")&amp;IF(O206&lt;&gt;"OK","IFSC: "&amp;O206&amp;" | ","")&amp;IF(P206="Yes","Duplicate PAN | ","")&amp;IF(Q206="Yes","Duplicate bank a/c | ","")&amp;IF(AND(OR(G206="Micro",G206="Small",G206="Medium"),H206=""),"Udyam no. missing | ","")&amp;IF(G206="","MSME status not captured | ","")&amp;IF(I206&lt;&gt;"Yes","PAN copy missing | ","")&amp;IF(J206&lt;&gt;"Yes","Bank proof missing | ","")&amp;IF(L206="","Not approved | ",IF(UPPER(TRIM(K206))=UPPER(TRIM(L206)),"Created and approved by same person | ","")),LEN(IF(M206&lt;&gt;"OK","PAN: "&amp;M206&amp;" | ","")&amp;IF(OR(N206="OK",N206="Unregistered"),"","GSTIN: "&amp;N206&amp;" | ")&amp;IF(O206&lt;&gt;"OK","IFSC: "&amp;O206&amp;" | ","")&amp;IF(P206="Yes","Duplicate PAN | ","")&amp;IF(Q206="Yes","Duplicate bank a/c | ","")&amp;IF(AND(OR(G206="Micro",G206="Small",G206="Medium"),H206=""),"Udyam no. missing | ","")&amp;IF(G206="","MSME status not captured | ","")&amp;IF(I206&lt;&gt;"Yes","PAN copy missing | ","")&amp;IF(J206&lt;&gt;"Yes","Bank proof missing | ","")&amp;IF(L206="","Not approved | ",IF(UPPER(TRIM(K206))=UPPER(TRIM(L206)),"Created and approved by same person | ","")))-3)))</f>
        <v/>
      </c>
    </row>
    <row r="207" customFormat="false" ht="15" hidden="false" customHeight="false" outlineLevel="0" collapsed="false">
      <c r="A207" s="19"/>
      <c r="B207" s="19"/>
      <c r="C207" s="19"/>
      <c r="D207" s="19"/>
      <c r="E207" s="19"/>
      <c r="F207" s="19"/>
      <c r="G207" s="19"/>
      <c r="H207" s="19"/>
      <c r="I207" s="19"/>
      <c r="J207" s="19"/>
      <c r="K207" s="19"/>
      <c r="L207" s="19"/>
      <c r="M207" s="10" t="str">
        <f aca="false">IF(C207="","Missing",IF(IFERROR(AND(LEN(UPPER(TRIM(C207)))=10,SUMPRODUCT(--(ABS(CODE(MID(UPPER(TRIM(C207)),{1,2,3,4,5,10},1))-77.5)&lt;=12.5))=6,SUMPRODUCT(--(ABS(CODE(MID(UPPER(TRIM(C207)),{6,7,8,9},1))-52.5)&lt;=4.5))=4),FALSE()),"OK","Bad format"))</f>
        <v>Missing</v>
      </c>
      <c r="N207" s="10" t="str">
        <f aca="false">IF(D207="","Unregistered",IF(LEN(UPPER(TRIM(D207)))&lt;&gt;15,"Bad length",IF(NOT(ISNUMBER(--LEFT(UPPER(TRIM(D207)),2))),"Bad state code",IF(MID(UPPER(TRIM(D207)),3,10)&lt;&gt;UPPER(TRIM(C207)),"PAN mismatch","OK"))))</f>
        <v>Unregistered</v>
      </c>
      <c r="O207" s="10" t="str">
        <f aca="false">IF(E207="","Missing",IF(AND(LEN(UPPER(TRIM(E207)))=11,MID(UPPER(TRIM(E207)),5,1)="0"),"OK","Bad format"))</f>
        <v>Missing</v>
      </c>
      <c r="P207" s="10" t="str">
        <f aca="false">IF(C207="","",IF(COUNTIF($C$9:$C$508,C207)&gt;1,"Yes","No"))</f>
        <v/>
      </c>
      <c r="Q207" s="10" t="str">
        <f aca="false">IF(F207="","",IF(COUNTIF($F$9:$F$508,F207)&gt;1,"Yes","No"))</f>
        <v/>
      </c>
      <c r="R207" s="10" t="str">
        <f aca="false">IF(A207="","",IF(IF(M207&lt;&gt;"OK","PAN: "&amp;M207&amp;" | ","")&amp;IF(OR(N207="OK",N207="Unregistered"),"","GSTIN: "&amp;N207&amp;" | ")&amp;IF(O207&lt;&gt;"OK","IFSC: "&amp;O207&amp;" | ","")&amp;IF(P207="Yes","Duplicate PAN | ","")&amp;IF(Q207="Yes","Duplicate bank a/c | ","")&amp;IF(AND(OR(G207="Micro",G207="Small",G207="Medium"),H207=""),"Udyam no. missing | ","")&amp;IF(G207="","MSME status not captured | ","")&amp;IF(I207&lt;&gt;"Yes","PAN copy missing | ","")&amp;IF(J207&lt;&gt;"Yes","Bank proof missing | ","")&amp;IF(L207="","Not approved | ",IF(UPPER(TRIM(K207))=UPPER(TRIM(L207)),"Created and approved by same person | ",""))="","Ready",LEFT(IF(M207&lt;&gt;"OK","PAN: "&amp;M207&amp;" | ","")&amp;IF(OR(N207="OK",N207="Unregistered"),"","GSTIN: "&amp;N207&amp;" | ")&amp;IF(O207&lt;&gt;"OK","IFSC: "&amp;O207&amp;" | ","")&amp;IF(P207="Yes","Duplicate PAN | ","")&amp;IF(Q207="Yes","Duplicate bank a/c | ","")&amp;IF(AND(OR(G207="Micro",G207="Small",G207="Medium"),H207=""),"Udyam no. missing | ","")&amp;IF(G207="","MSME status not captured | ","")&amp;IF(I207&lt;&gt;"Yes","PAN copy missing | ","")&amp;IF(J207&lt;&gt;"Yes","Bank proof missing | ","")&amp;IF(L207="","Not approved | ",IF(UPPER(TRIM(K207))=UPPER(TRIM(L207)),"Created and approved by same person | ","")),LEN(IF(M207&lt;&gt;"OK","PAN: "&amp;M207&amp;" | ","")&amp;IF(OR(N207="OK",N207="Unregistered"),"","GSTIN: "&amp;N207&amp;" | ")&amp;IF(O207&lt;&gt;"OK","IFSC: "&amp;O207&amp;" | ","")&amp;IF(P207="Yes","Duplicate PAN | ","")&amp;IF(Q207="Yes","Duplicate bank a/c | ","")&amp;IF(AND(OR(G207="Micro",G207="Small",G207="Medium"),H207=""),"Udyam no. missing | ","")&amp;IF(G207="","MSME status not captured | ","")&amp;IF(I207&lt;&gt;"Yes","PAN copy missing | ","")&amp;IF(J207&lt;&gt;"Yes","Bank proof missing | ","")&amp;IF(L207="","Not approved | ",IF(UPPER(TRIM(K207))=UPPER(TRIM(L207)),"Created and approved by same person | ","")))-3)))</f>
        <v/>
      </c>
    </row>
    <row r="208" customFormat="false" ht="15" hidden="false" customHeight="false" outlineLevel="0" collapsed="false">
      <c r="A208" s="19"/>
      <c r="B208" s="19"/>
      <c r="C208" s="19"/>
      <c r="D208" s="19"/>
      <c r="E208" s="19"/>
      <c r="F208" s="19"/>
      <c r="G208" s="19"/>
      <c r="H208" s="19"/>
      <c r="I208" s="19"/>
      <c r="J208" s="19"/>
      <c r="K208" s="19"/>
      <c r="L208" s="19"/>
      <c r="M208" s="10" t="str">
        <f aca="false">IF(C208="","Missing",IF(IFERROR(AND(LEN(UPPER(TRIM(C208)))=10,SUMPRODUCT(--(ABS(CODE(MID(UPPER(TRIM(C208)),{1,2,3,4,5,10},1))-77.5)&lt;=12.5))=6,SUMPRODUCT(--(ABS(CODE(MID(UPPER(TRIM(C208)),{6,7,8,9},1))-52.5)&lt;=4.5))=4),FALSE()),"OK","Bad format"))</f>
        <v>Missing</v>
      </c>
      <c r="N208" s="10" t="str">
        <f aca="false">IF(D208="","Unregistered",IF(LEN(UPPER(TRIM(D208)))&lt;&gt;15,"Bad length",IF(NOT(ISNUMBER(--LEFT(UPPER(TRIM(D208)),2))),"Bad state code",IF(MID(UPPER(TRIM(D208)),3,10)&lt;&gt;UPPER(TRIM(C208)),"PAN mismatch","OK"))))</f>
        <v>Unregistered</v>
      </c>
      <c r="O208" s="10" t="str">
        <f aca="false">IF(E208="","Missing",IF(AND(LEN(UPPER(TRIM(E208)))=11,MID(UPPER(TRIM(E208)),5,1)="0"),"OK","Bad format"))</f>
        <v>Missing</v>
      </c>
      <c r="P208" s="10" t="str">
        <f aca="false">IF(C208="","",IF(COUNTIF($C$9:$C$508,C208)&gt;1,"Yes","No"))</f>
        <v/>
      </c>
      <c r="Q208" s="10" t="str">
        <f aca="false">IF(F208="","",IF(COUNTIF($F$9:$F$508,F208)&gt;1,"Yes","No"))</f>
        <v/>
      </c>
      <c r="R208" s="10" t="str">
        <f aca="false">IF(A208="","",IF(IF(M208&lt;&gt;"OK","PAN: "&amp;M208&amp;" | ","")&amp;IF(OR(N208="OK",N208="Unregistered"),"","GSTIN: "&amp;N208&amp;" | ")&amp;IF(O208&lt;&gt;"OK","IFSC: "&amp;O208&amp;" | ","")&amp;IF(P208="Yes","Duplicate PAN | ","")&amp;IF(Q208="Yes","Duplicate bank a/c | ","")&amp;IF(AND(OR(G208="Micro",G208="Small",G208="Medium"),H208=""),"Udyam no. missing | ","")&amp;IF(G208="","MSME status not captured | ","")&amp;IF(I208&lt;&gt;"Yes","PAN copy missing | ","")&amp;IF(J208&lt;&gt;"Yes","Bank proof missing | ","")&amp;IF(L208="","Not approved | ",IF(UPPER(TRIM(K208))=UPPER(TRIM(L208)),"Created and approved by same person | ",""))="","Ready",LEFT(IF(M208&lt;&gt;"OK","PAN: "&amp;M208&amp;" | ","")&amp;IF(OR(N208="OK",N208="Unregistered"),"","GSTIN: "&amp;N208&amp;" | ")&amp;IF(O208&lt;&gt;"OK","IFSC: "&amp;O208&amp;" | ","")&amp;IF(P208="Yes","Duplicate PAN | ","")&amp;IF(Q208="Yes","Duplicate bank a/c | ","")&amp;IF(AND(OR(G208="Micro",G208="Small",G208="Medium"),H208=""),"Udyam no. missing | ","")&amp;IF(G208="","MSME status not captured | ","")&amp;IF(I208&lt;&gt;"Yes","PAN copy missing | ","")&amp;IF(J208&lt;&gt;"Yes","Bank proof missing | ","")&amp;IF(L208="","Not approved | ",IF(UPPER(TRIM(K208))=UPPER(TRIM(L208)),"Created and approved by same person | ","")),LEN(IF(M208&lt;&gt;"OK","PAN: "&amp;M208&amp;" | ","")&amp;IF(OR(N208="OK",N208="Unregistered"),"","GSTIN: "&amp;N208&amp;" | ")&amp;IF(O208&lt;&gt;"OK","IFSC: "&amp;O208&amp;" | ","")&amp;IF(P208="Yes","Duplicate PAN | ","")&amp;IF(Q208="Yes","Duplicate bank a/c | ","")&amp;IF(AND(OR(G208="Micro",G208="Small",G208="Medium"),H208=""),"Udyam no. missing | ","")&amp;IF(G208="","MSME status not captured | ","")&amp;IF(I208&lt;&gt;"Yes","PAN copy missing | ","")&amp;IF(J208&lt;&gt;"Yes","Bank proof missing | ","")&amp;IF(L208="","Not approved | ",IF(UPPER(TRIM(K208))=UPPER(TRIM(L208)),"Created and approved by same person | ","")))-3)))</f>
        <v/>
      </c>
    </row>
    <row r="209" customFormat="false" ht="15" hidden="false" customHeight="false" outlineLevel="0" collapsed="false">
      <c r="A209" s="19"/>
      <c r="B209" s="19"/>
      <c r="C209" s="19"/>
      <c r="D209" s="19"/>
      <c r="E209" s="19"/>
      <c r="F209" s="19"/>
      <c r="G209" s="19"/>
      <c r="H209" s="19"/>
      <c r="I209" s="19"/>
      <c r="J209" s="19"/>
      <c r="K209" s="19"/>
      <c r="L209" s="19"/>
      <c r="M209" s="10" t="str">
        <f aca="false">IF(C209="","Missing",IF(IFERROR(AND(LEN(UPPER(TRIM(C209)))=10,SUMPRODUCT(--(ABS(CODE(MID(UPPER(TRIM(C209)),{1,2,3,4,5,10},1))-77.5)&lt;=12.5))=6,SUMPRODUCT(--(ABS(CODE(MID(UPPER(TRIM(C209)),{6,7,8,9},1))-52.5)&lt;=4.5))=4),FALSE()),"OK","Bad format"))</f>
        <v>Missing</v>
      </c>
      <c r="N209" s="10" t="str">
        <f aca="false">IF(D209="","Unregistered",IF(LEN(UPPER(TRIM(D209)))&lt;&gt;15,"Bad length",IF(NOT(ISNUMBER(--LEFT(UPPER(TRIM(D209)),2))),"Bad state code",IF(MID(UPPER(TRIM(D209)),3,10)&lt;&gt;UPPER(TRIM(C209)),"PAN mismatch","OK"))))</f>
        <v>Unregistered</v>
      </c>
      <c r="O209" s="10" t="str">
        <f aca="false">IF(E209="","Missing",IF(AND(LEN(UPPER(TRIM(E209)))=11,MID(UPPER(TRIM(E209)),5,1)="0"),"OK","Bad format"))</f>
        <v>Missing</v>
      </c>
      <c r="P209" s="10" t="str">
        <f aca="false">IF(C209="","",IF(COUNTIF($C$9:$C$508,C209)&gt;1,"Yes","No"))</f>
        <v/>
      </c>
      <c r="Q209" s="10" t="str">
        <f aca="false">IF(F209="","",IF(COUNTIF($F$9:$F$508,F209)&gt;1,"Yes","No"))</f>
        <v/>
      </c>
      <c r="R209" s="10" t="str">
        <f aca="false">IF(A209="","",IF(IF(M209&lt;&gt;"OK","PAN: "&amp;M209&amp;" | ","")&amp;IF(OR(N209="OK",N209="Unregistered"),"","GSTIN: "&amp;N209&amp;" | ")&amp;IF(O209&lt;&gt;"OK","IFSC: "&amp;O209&amp;" | ","")&amp;IF(P209="Yes","Duplicate PAN | ","")&amp;IF(Q209="Yes","Duplicate bank a/c | ","")&amp;IF(AND(OR(G209="Micro",G209="Small",G209="Medium"),H209=""),"Udyam no. missing | ","")&amp;IF(G209="","MSME status not captured | ","")&amp;IF(I209&lt;&gt;"Yes","PAN copy missing | ","")&amp;IF(J209&lt;&gt;"Yes","Bank proof missing | ","")&amp;IF(L209="","Not approved | ",IF(UPPER(TRIM(K209))=UPPER(TRIM(L209)),"Created and approved by same person | ",""))="","Ready",LEFT(IF(M209&lt;&gt;"OK","PAN: "&amp;M209&amp;" | ","")&amp;IF(OR(N209="OK",N209="Unregistered"),"","GSTIN: "&amp;N209&amp;" | ")&amp;IF(O209&lt;&gt;"OK","IFSC: "&amp;O209&amp;" | ","")&amp;IF(P209="Yes","Duplicate PAN | ","")&amp;IF(Q209="Yes","Duplicate bank a/c | ","")&amp;IF(AND(OR(G209="Micro",G209="Small",G209="Medium"),H209=""),"Udyam no. missing | ","")&amp;IF(G209="","MSME status not captured | ","")&amp;IF(I209&lt;&gt;"Yes","PAN copy missing | ","")&amp;IF(J209&lt;&gt;"Yes","Bank proof missing | ","")&amp;IF(L209="","Not approved | ",IF(UPPER(TRIM(K209))=UPPER(TRIM(L209)),"Created and approved by same person | ","")),LEN(IF(M209&lt;&gt;"OK","PAN: "&amp;M209&amp;" | ","")&amp;IF(OR(N209="OK",N209="Unregistered"),"","GSTIN: "&amp;N209&amp;" | ")&amp;IF(O209&lt;&gt;"OK","IFSC: "&amp;O209&amp;" | ","")&amp;IF(P209="Yes","Duplicate PAN | ","")&amp;IF(Q209="Yes","Duplicate bank a/c | ","")&amp;IF(AND(OR(G209="Micro",G209="Small",G209="Medium"),H209=""),"Udyam no. missing | ","")&amp;IF(G209="","MSME status not captured | ","")&amp;IF(I209&lt;&gt;"Yes","PAN copy missing | ","")&amp;IF(J209&lt;&gt;"Yes","Bank proof missing | ","")&amp;IF(L209="","Not approved | ",IF(UPPER(TRIM(K209))=UPPER(TRIM(L209)),"Created and approved by same person | ","")))-3)))</f>
        <v/>
      </c>
    </row>
    <row r="210" customFormat="false" ht="15" hidden="false" customHeight="false" outlineLevel="0" collapsed="false">
      <c r="A210" s="19"/>
      <c r="B210" s="19"/>
      <c r="C210" s="19"/>
      <c r="D210" s="19"/>
      <c r="E210" s="19"/>
      <c r="F210" s="19"/>
      <c r="G210" s="19"/>
      <c r="H210" s="19"/>
      <c r="I210" s="19"/>
      <c r="J210" s="19"/>
      <c r="K210" s="19"/>
      <c r="L210" s="19"/>
      <c r="M210" s="10" t="str">
        <f aca="false">IF(C210="","Missing",IF(IFERROR(AND(LEN(UPPER(TRIM(C210)))=10,SUMPRODUCT(--(ABS(CODE(MID(UPPER(TRIM(C210)),{1,2,3,4,5,10},1))-77.5)&lt;=12.5))=6,SUMPRODUCT(--(ABS(CODE(MID(UPPER(TRIM(C210)),{6,7,8,9},1))-52.5)&lt;=4.5))=4),FALSE()),"OK","Bad format"))</f>
        <v>Missing</v>
      </c>
      <c r="N210" s="10" t="str">
        <f aca="false">IF(D210="","Unregistered",IF(LEN(UPPER(TRIM(D210)))&lt;&gt;15,"Bad length",IF(NOT(ISNUMBER(--LEFT(UPPER(TRIM(D210)),2))),"Bad state code",IF(MID(UPPER(TRIM(D210)),3,10)&lt;&gt;UPPER(TRIM(C210)),"PAN mismatch","OK"))))</f>
        <v>Unregistered</v>
      </c>
      <c r="O210" s="10" t="str">
        <f aca="false">IF(E210="","Missing",IF(AND(LEN(UPPER(TRIM(E210)))=11,MID(UPPER(TRIM(E210)),5,1)="0"),"OK","Bad format"))</f>
        <v>Missing</v>
      </c>
      <c r="P210" s="10" t="str">
        <f aca="false">IF(C210="","",IF(COUNTIF($C$9:$C$508,C210)&gt;1,"Yes","No"))</f>
        <v/>
      </c>
      <c r="Q210" s="10" t="str">
        <f aca="false">IF(F210="","",IF(COUNTIF($F$9:$F$508,F210)&gt;1,"Yes","No"))</f>
        <v/>
      </c>
      <c r="R210" s="10" t="str">
        <f aca="false">IF(A210="","",IF(IF(M210&lt;&gt;"OK","PAN: "&amp;M210&amp;" | ","")&amp;IF(OR(N210="OK",N210="Unregistered"),"","GSTIN: "&amp;N210&amp;" | ")&amp;IF(O210&lt;&gt;"OK","IFSC: "&amp;O210&amp;" | ","")&amp;IF(P210="Yes","Duplicate PAN | ","")&amp;IF(Q210="Yes","Duplicate bank a/c | ","")&amp;IF(AND(OR(G210="Micro",G210="Small",G210="Medium"),H210=""),"Udyam no. missing | ","")&amp;IF(G210="","MSME status not captured | ","")&amp;IF(I210&lt;&gt;"Yes","PAN copy missing | ","")&amp;IF(J210&lt;&gt;"Yes","Bank proof missing | ","")&amp;IF(L210="","Not approved | ",IF(UPPER(TRIM(K210))=UPPER(TRIM(L210)),"Created and approved by same person | ",""))="","Ready",LEFT(IF(M210&lt;&gt;"OK","PAN: "&amp;M210&amp;" | ","")&amp;IF(OR(N210="OK",N210="Unregistered"),"","GSTIN: "&amp;N210&amp;" | ")&amp;IF(O210&lt;&gt;"OK","IFSC: "&amp;O210&amp;" | ","")&amp;IF(P210="Yes","Duplicate PAN | ","")&amp;IF(Q210="Yes","Duplicate bank a/c | ","")&amp;IF(AND(OR(G210="Micro",G210="Small",G210="Medium"),H210=""),"Udyam no. missing | ","")&amp;IF(G210="","MSME status not captured | ","")&amp;IF(I210&lt;&gt;"Yes","PAN copy missing | ","")&amp;IF(J210&lt;&gt;"Yes","Bank proof missing | ","")&amp;IF(L210="","Not approved | ",IF(UPPER(TRIM(K210))=UPPER(TRIM(L210)),"Created and approved by same person | ","")),LEN(IF(M210&lt;&gt;"OK","PAN: "&amp;M210&amp;" | ","")&amp;IF(OR(N210="OK",N210="Unregistered"),"","GSTIN: "&amp;N210&amp;" | ")&amp;IF(O210&lt;&gt;"OK","IFSC: "&amp;O210&amp;" | ","")&amp;IF(P210="Yes","Duplicate PAN | ","")&amp;IF(Q210="Yes","Duplicate bank a/c | ","")&amp;IF(AND(OR(G210="Micro",G210="Small",G210="Medium"),H210=""),"Udyam no. missing | ","")&amp;IF(G210="","MSME status not captured | ","")&amp;IF(I210&lt;&gt;"Yes","PAN copy missing | ","")&amp;IF(J210&lt;&gt;"Yes","Bank proof missing | ","")&amp;IF(L210="","Not approved | ",IF(UPPER(TRIM(K210))=UPPER(TRIM(L210)),"Created and approved by same person | ","")))-3)))</f>
        <v/>
      </c>
    </row>
    <row r="211" customFormat="false" ht="15" hidden="false" customHeight="false" outlineLevel="0" collapsed="false">
      <c r="A211" s="19"/>
      <c r="B211" s="19"/>
      <c r="C211" s="19"/>
      <c r="D211" s="19"/>
      <c r="E211" s="19"/>
      <c r="F211" s="19"/>
      <c r="G211" s="19"/>
      <c r="H211" s="19"/>
      <c r="I211" s="19"/>
      <c r="J211" s="19"/>
      <c r="K211" s="19"/>
      <c r="L211" s="19"/>
      <c r="M211" s="10" t="str">
        <f aca="false">IF(C211="","Missing",IF(IFERROR(AND(LEN(UPPER(TRIM(C211)))=10,SUMPRODUCT(--(ABS(CODE(MID(UPPER(TRIM(C211)),{1,2,3,4,5,10},1))-77.5)&lt;=12.5))=6,SUMPRODUCT(--(ABS(CODE(MID(UPPER(TRIM(C211)),{6,7,8,9},1))-52.5)&lt;=4.5))=4),FALSE()),"OK","Bad format"))</f>
        <v>Missing</v>
      </c>
      <c r="N211" s="10" t="str">
        <f aca="false">IF(D211="","Unregistered",IF(LEN(UPPER(TRIM(D211)))&lt;&gt;15,"Bad length",IF(NOT(ISNUMBER(--LEFT(UPPER(TRIM(D211)),2))),"Bad state code",IF(MID(UPPER(TRIM(D211)),3,10)&lt;&gt;UPPER(TRIM(C211)),"PAN mismatch","OK"))))</f>
        <v>Unregistered</v>
      </c>
      <c r="O211" s="10" t="str">
        <f aca="false">IF(E211="","Missing",IF(AND(LEN(UPPER(TRIM(E211)))=11,MID(UPPER(TRIM(E211)),5,1)="0"),"OK","Bad format"))</f>
        <v>Missing</v>
      </c>
      <c r="P211" s="10" t="str">
        <f aca="false">IF(C211="","",IF(COUNTIF($C$9:$C$508,C211)&gt;1,"Yes","No"))</f>
        <v/>
      </c>
      <c r="Q211" s="10" t="str">
        <f aca="false">IF(F211="","",IF(COUNTIF($F$9:$F$508,F211)&gt;1,"Yes","No"))</f>
        <v/>
      </c>
      <c r="R211" s="10" t="str">
        <f aca="false">IF(A211="","",IF(IF(M211&lt;&gt;"OK","PAN: "&amp;M211&amp;" | ","")&amp;IF(OR(N211="OK",N211="Unregistered"),"","GSTIN: "&amp;N211&amp;" | ")&amp;IF(O211&lt;&gt;"OK","IFSC: "&amp;O211&amp;" | ","")&amp;IF(P211="Yes","Duplicate PAN | ","")&amp;IF(Q211="Yes","Duplicate bank a/c | ","")&amp;IF(AND(OR(G211="Micro",G211="Small",G211="Medium"),H211=""),"Udyam no. missing | ","")&amp;IF(G211="","MSME status not captured | ","")&amp;IF(I211&lt;&gt;"Yes","PAN copy missing | ","")&amp;IF(J211&lt;&gt;"Yes","Bank proof missing | ","")&amp;IF(L211="","Not approved | ",IF(UPPER(TRIM(K211))=UPPER(TRIM(L211)),"Created and approved by same person | ",""))="","Ready",LEFT(IF(M211&lt;&gt;"OK","PAN: "&amp;M211&amp;" | ","")&amp;IF(OR(N211="OK",N211="Unregistered"),"","GSTIN: "&amp;N211&amp;" | ")&amp;IF(O211&lt;&gt;"OK","IFSC: "&amp;O211&amp;" | ","")&amp;IF(P211="Yes","Duplicate PAN | ","")&amp;IF(Q211="Yes","Duplicate bank a/c | ","")&amp;IF(AND(OR(G211="Micro",G211="Small",G211="Medium"),H211=""),"Udyam no. missing | ","")&amp;IF(G211="","MSME status not captured | ","")&amp;IF(I211&lt;&gt;"Yes","PAN copy missing | ","")&amp;IF(J211&lt;&gt;"Yes","Bank proof missing | ","")&amp;IF(L211="","Not approved | ",IF(UPPER(TRIM(K211))=UPPER(TRIM(L211)),"Created and approved by same person | ","")),LEN(IF(M211&lt;&gt;"OK","PAN: "&amp;M211&amp;" | ","")&amp;IF(OR(N211="OK",N211="Unregistered"),"","GSTIN: "&amp;N211&amp;" | ")&amp;IF(O211&lt;&gt;"OK","IFSC: "&amp;O211&amp;" | ","")&amp;IF(P211="Yes","Duplicate PAN | ","")&amp;IF(Q211="Yes","Duplicate bank a/c | ","")&amp;IF(AND(OR(G211="Micro",G211="Small",G211="Medium"),H211=""),"Udyam no. missing | ","")&amp;IF(G211="","MSME status not captured | ","")&amp;IF(I211&lt;&gt;"Yes","PAN copy missing | ","")&amp;IF(J211&lt;&gt;"Yes","Bank proof missing | ","")&amp;IF(L211="","Not approved | ",IF(UPPER(TRIM(K211))=UPPER(TRIM(L211)),"Created and approved by same person | ","")))-3)))</f>
        <v/>
      </c>
    </row>
    <row r="212" customFormat="false" ht="15" hidden="false" customHeight="false" outlineLevel="0" collapsed="false">
      <c r="A212" s="19"/>
      <c r="B212" s="19"/>
      <c r="C212" s="19"/>
      <c r="D212" s="19"/>
      <c r="E212" s="19"/>
      <c r="F212" s="19"/>
      <c r="G212" s="19"/>
      <c r="H212" s="19"/>
      <c r="I212" s="19"/>
      <c r="J212" s="19"/>
      <c r="K212" s="19"/>
      <c r="L212" s="19"/>
      <c r="M212" s="10" t="str">
        <f aca="false">IF(C212="","Missing",IF(IFERROR(AND(LEN(UPPER(TRIM(C212)))=10,SUMPRODUCT(--(ABS(CODE(MID(UPPER(TRIM(C212)),{1,2,3,4,5,10},1))-77.5)&lt;=12.5))=6,SUMPRODUCT(--(ABS(CODE(MID(UPPER(TRIM(C212)),{6,7,8,9},1))-52.5)&lt;=4.5))=4),FALSE()),"OK","Bad format"))</f>
        <v>Missing</v>
      </c>
      <c r="N212" s="10" t="str">
        <f aca="false">IF(D212="","Unregistered",IF(LEN(UPPER(TRIM(D212)))&lt;&gt;15,"Bad length",IF(NOT(ISNUMBER(--LEFT(UPPER(TRIM(D212)),2))),"Bad state code",IF(MID(UPPER(TRIM(D212)),3,10)&lt;&gt;UPPER(TRIM(C212)),"PAN mismatch","OK"))))</f>
        <v>Unregistered</v>
      </c>
      <c r="O212" s="10" t="str">
        <f aca="false">IF(E212="","Missing",IF(AND(LEN(UPPER(TRIM(E212)))=11,MID(UPPER(TRIM(E212)),5,1)="0"),"OK","Bad format"))</f>
        <v>Missing</v>
      </c>
      <c r="P212" s="10" t="str">
        <f aca="false">IF(C212="","",IF(COUNTIF($C$9:$C$508,C212)&gt;1,"Yes","No"))</f>
        <v/>
      </c>
      <c r="Q212" s="10" t="str">
        <f aca="false">IF(F212="","",IF(COUNTIF($F$9:$F$508,F212)&gt;1,"Yes","No"))</f>
        <v/>
      </c>
      <c r="R212" s="10" t="str">
        <f aca="false">IF(A212="","",IF(IF(M212&lt;&gt;"OK","PAN: "&amp;M212&amp;" | ","")&amp;IF(OR(N212="OK",N212="Unregistered"),"","GSTIN: "&amp;N212&amp;" | ")&amp;IF(O212&lt;&gt;"OK","IFSC: "&amp;O212&amp;" | ","")&amp;IF(P212="Yes","Duplicate PAN | ","")&amp;IF(Q212="Yes","Duplicate bank a/c | ","")&amp;IF(AND(OR(G212="Micro",G212="Small",G212="Medium"),H212=""),"Udyam no. missing | ","")&amp;IF(G212="","MSME status not captured | ","")&amp;IF(I212&lt;&gt;"Yes","PAN copy missing | ","")&amp;IF(J212&lt;&gt;"Yes","Bank proof missing | ","")&amp;IF(L212="","Not approved | ",IF(UPPER(TRIM(K212))=UPPER(TRIM(L212)),"Created and approved by same person | ",""))="","Ready",LEFT(IF(M212&lt;&gt;"OK","PAN: "&amp;M212&amp;" | ","")&amp;IF(OR(N212="OK",N212="Unregistered"),"","GSTIN: "&amp;N212&amp;" | ")&amp;IF(O212&lt;&gt;"OK","IFSC: "&amp;O212&amp;" | ","")&amp;IF(P212="Yes","Duplicate PAN | ","")&amp;IF(Q212="Yes","Duplicate bank a/c | ","")&amp;IF(AND(OR(G212="Micro",G212="Small",G212="Medium"),H212=""),"Udyam no. missing | ","")&amp;IF(G212="","MSME status not captured | ","")&amp;IF(I212&lt;&gt;"Yes","PAN copy missing | ","")&amp;IF(J212&lt;&gt;"Yes","Bank proof missing | ","")&amp;IF(L212="","Not approved | ",IF(UPPER(TRIM(K212))=UPPER(TRIM(L212)),"Created and approved by same person | ","")),LEN(IF(M212&lt;&gt;"OK","PAN: "&amp;M212&amp;" | ","")&amp;IF(OR(N212="OK",N212="Unregistered"),"","GSTIN: "&amp;N212&amp;" | ")&amp;IF(O212&lt;&gt;"OK","IFSC: "&amp;O212&amp;" | ","")&amp;IF(P212="Yes","Duplicate PAN | ","")&amp;IF(Q212="Yes","Duplicate bank a/c | ","")&amp;IF(AND(OR(G212="Micro",G212="Small",G212="Medium"),H212=""),"Udyam no. missing | ","")&amp;IF(G212="","MSME status not captured | ","")&amp;IF(I212&lt;&gt;"Yes","PAN copy missing | ","")&amp;IF(J212&lt;&gt;"Yes","Bank proof missing | ","")&amp;IF(L212="","Not approved | ",IF(UPPER(TRIM(K212))=UPPER(TRIM(L212)),"Created and approved by same person | ","")))-3)))</f>
        <v/>
      </c>
    </row>
    <row r="213" customFormat="false" ht="15" hidden="false" customHeight="false" outlineLevel="0" collapsed="false">
      <c r="A213" s="19"/>
      <c r="B213" s="19"/>
      <c r="C213" s="19"/>
      <c r="D213" s="19"/>
      <c r="E213" s="19"/>
      <c r="F213" s="19"/>
      <c r="G213" s="19"/>
      <c r="H213" s="19"/>
      <c r="I213" s="19"/>
      <c r="J213" s="19"/>
      <c r="K213" s="19"/>
      <c r="L213" s="19"/>
      <c r="M213" s="10" t="str">
        <f aca="false">IF(C213="","Missing",IF(IFERROR(AND(LEN(UPPER(TRIM(C213)))=10,SUMPRODUCT(--(ABS(CODE(MID(UPPER(TRIM(C213)),{1,2,3,4,5,10},1))-77.5)&lt;=12.5))=6,SUMPRODUCT(--(ABS(CODE(MID(UPPER(TRIM(C213)),{6,7,8,9},1))-52.5)&lt;=4.5))=4),FALSE()),"OK","Bad format"))</f>
        <v>Missing</v>
      </c>
      <c r="N213" s="10" t="str">
        <f aca="false">IF(D213="","Unregistered",IF(LEN(UPPER(TRIM(D213)))&lt;&gt;15,"Bad length",IF(NOT(ISNUMBER(--LEFT(UPPER(TRIM(D213)),2))),"Bad state code",IF(MID(UPPER(TRIM(D213)),3,10)&lt;&gt;UPPER(TRIM(C213)),"PAN mismatch","OK"))))</f>
        <v>Unregistered</v>
      </c>
      <c r="O213" s="10" t="str">
        <f aca="false">IF(E213="","Missing",IF(AND(LEN(UPPER(TRIM(E213)))=11,MID(UPPER(TRIM(E213)),5,1)="0"),"OK","Bad format"))</f>
        <v>Missing</v>
      </c>
      <c r="P213" s="10" t="str">
        <f aca="false">IF(C213="","",IF(COUNTIF($C$9:$C$508,C213)&gt;1,"Yes","No"))</f>
        <v/>
      </c>
      <c r="Q213" s="10" t="str">
        <f aca="false">IF(F213="","",IF(COUNTIF($F$9:$F$508,F213)&gt;1,"Yes","No"))</f>
        <v/>
      </c>
      <c r="R213" s="10" t="str">
        <f aca="false">IF(A213="","",IF(IF(M213&lt;&gt;"OK","PAN: "&amp;M213&amp;" | ","")&amp;IF(OR(N213="OK",N213="Unregistered"),"","GSTIN: "&amp;N213&amp;" | ")&amp;IF(O213&lt;&gt;"OK","IFSC: "&amp;O213&amp;" | ","")&amp;IF(P213="Yes","Duplicate PAN | ","")&amp;IF(Q213="Yes","Duplicate bank a/c | ","")&amp;IF(AND(OR(G213="Micro",G213="Small",G213="Medium"),H213=""),"Udyam no. missing | ","")&amp;IF(G213="","MSME status not captured | ","")&amp;IF(I213&lt;&gt;"Yes","PAN copy missing | ","")&amp;IF(J213&lt;&gt;"Yes","Bank proof missing | ","")&amp;IF(L213="","Not approved | ",IF(UPPER(TRIM(K213))=UPPER(TRIM(L213)),"Created and approved by same person | ",""))="","Ready",LEFT(IF(M213&lt;&gt;"OK","PAN: "&amp;M213&amp;" | ","")&amp;IF(OR(N213="OK",N213="Unregistered"),"","GSTIN: "&amp;N213&amp;" | ")&amp;IF(O213&lt;&gt;"OK","IFSC: "&amp;O213&amp;" | ","")&amp;IF(P213="Yes","Duplicate PAN | ","")&amp;IF(Q213="Yes","Duplicate bank a/c | ","")&amp;IF(AND(OR(G213="Micro",G213="Small",G213="Medium"),H213=""),"Udyam no. missing | ","")&amp;IF(G213="","MSME status not captured | ","")&amp;IF(I213&lt;&gt;"Yes","PAN copy missing | ","")&amp;IF(J213&lt;&gt;"Yes","Bank proof missing | ","")&amp;IF(L213="","Not approved | ",IF(UPPER(TRIM(K213))=UPPER(TRIM(L213)),"Created and approved by same person | ","")),LEN(IF(M213&lt;&gt;"OK","PAN: "&amp;M213&amp;" | ","")&amp;IF(OR(N213="OK",N213="Unregistered"),"","GSTIN: "&amp;N213&amp;" | ")&amp;IF(O213&lt;&gt;"OK","IFSC: "&amp;O213&amp;" | ","")&amp;IF(P213="Yes","Duplicate PAN | ","")&amp;IF(Q213="Yes","Duplicate bank a/c | ","")&amp;IF(AND(OR(G213="Micro",G213="Small",G213="Medium"),H213=""),"Udyam no. missing | ","")&amp;IF(G213="","MSME status not captured | ","")&amp;IF(I213&lt;&gt;"Yes","PAN copy missing | ","")&amp;IF(J213&lt;&gt;"Yes","Bank proof missing | ","")&amp;IF(L213="","Not approved | ",IF(UPPER(TRIM(K213))=UPPER(TRIM(L213)),"Created and approved by same person | ","")))-3)))</f>
        <v/>
      </c>
    </row>
    <row r="214" customFormat="false" ht="15" hidden="false" customHeight="false" outlineLevel="0" collapsed="false">
      <c r="A214" s="19"/>
      <c r="B214" s="19"/>
      <c r="C214" s="19"/>
      <c r="D214" s="19"/>
      <c r="E214" s="19"/>
      <c r="F214" s="19"/>
      <c r="G214" s="19"/>
      <c r="H214" s="19"/>
      <c r="I214" s="19"/>
      <c r="J214" s="19"/>
      <c r="K214" s="19"/>
      <c r="L214" s="19"/>
      <c r="M214" s="10" t="str">
        <f aca="false">IF(C214="","Missing",IF(IFERROR(AND(LEN(UPPER(TRIM(C214)))=10,SUMPRODUCT(--(ABS(CODE(MID(UPPER(TRIM(C214)),{1,2,3,4,5,10},1))-77.5)&lt;=12.5))=6,SUMPRODUCT(--(ABS(CODE(MID(UPPER(TRIM(C214)),{6,7,8,9},1))-52.5)&lt;=4.5))=4),FALSE()),"OK","Bad format"))</f>
        <v>Missing</v>
      </c>
      <c r="N214" s="10" t="str">
        <f aca="false">IF(D214="","Unregistered",IF(LEN(UPPER(TRIM(D214)))&lt;&gt;15,"Bad length",IF(NOT(ISNUMBER(--LEFT(UPPER(TRIM(D214)),2))),"Bad state code",IF(MID(UPPER(TRIM(D214)),3,10)&lt;&gt;UPPER(TRIM(C214)),"PAN mismatch","OK"))))</f>
        <v>Unregistered</v>
      </c>
      <c r="O214" s="10" t="str">
        <f aca="false">IF(E214="","Missing",IF(AND(LEN(UPPER(TRIM(E214)))=11,MID(UPPER(TRIM(E214)),5,1)="0"),"OK","Bad format"))</f>
        <v>Missing</v>
      </c>
      <c r="P214" s="10" t="str">
        <f aca="false">IF(C214="","",IF(COUNTIF($C$9:$C$508,C214)&gt;1,"Yes","No"))</f>
        <v/>
      </c>
      <c r="Q214" s="10" t="str">
        <f aca="false">IF(F214="","",IF(COUNTIF($F$9:$F$508,F214)&gt;1,"Yes","No"))</f>
        <v/>
      </c>
      <c r="R214" s="10" t="str">
        <f aca="false">IF(A214="","",IF(IF(M214&lt;&gt;"OK","PAN: "&amp;M214&amp;" | ","")&amp;IF(OR(N214="OK",N214="Unregistered"),"","GSTIN: "&amp;N214&amp;" | ")&amp;IF(O214&lt;&gt;"OK","IFSC: "&amp;O214&amp;" | ","")&amp;IF(P214="Yes","Duplicate PAN | ","")&amp;IF(Q214="Yes","Duplicate bank a/c | ","")&amp;IF(AND(OR(G214="Micro",G214="Small",G214="Medium"),H214=""),"Udyam no. missing | ","")&amp;IF(G214="","MSME status not captured | ","")&amp;IF(I214&lt;&gt;"Yes","PAN copy missing | ","")&amp;IF(J214&lt;&gt;"Yes","Bank proof missing | ","")&amp;IF(L214="","Not approved | ",IF(UPPER(TRIM(K214))=UPPER(TRIM(L214)),"Created and approved by same person | ",""))="","Ready",LEFT(IF(M214&lt;&gt;"OK","PAN: "&amp;M214&amp;" | ","")&amp;IF(OR(N214="OK",N214="Unregistered"),"","GSTIN: "&amp;N214&amp;" | ")&amp;IF(O214&lt;&gt;"OK","IFSC: "&amp;O214&amp;" | ","")&amp;IF(P214="Yes","Duplicate PAN | ","")&amp;IF(Q214="Yes","Duplicate bank a/c | ","")&amp;IF(AND(OR(G214="Micro",G214="Small",G214="Medium"),H214=""),"Udyam no. missing | ","")&amp;IF(G214="","MSME status not captured | ","")&amp;IF(I214&lt;&gt;"Yes","PAN copy missing | ","")&amp;IF(J214&lt;&gt;"Yes","Bank proof missing | ","")&amp;IF(L214="","Not approved | ",IF(UPPER(TRIM(K214))=UPPER(TRIM(L214)),"Created and approved by same person | ","")),LEN(IF(M214&lt;&gt;"OK","PAN: "&amp;M214&amp;" | ","")&amp;IF(OR(N214="OK",N214="Unregistered"),"","GSTIN: "&amp;N214&amp;" | ")&amp;IF(O214&lt;&gt;"OK","IFSC: "&amp;O214&amp;" | ","")&amp;IF(P214="Yes","Duplicate PAN | ","")&amp;IF(Q214="Yes","Duplicate bank a/c | ","")&amp;IF(AND(OR(G214="Micro",G214="Small",G214="Medium"),H214=""),"Udyam no. missing | ","")&amp;IF(G214="","MSME status not captured | ","")&amp;IF(I214&lt;&gt;"Yes","PAN copy missing | ","")&amp;IF(J214&lt;&gt;"Yes","Bank proof missing | ","")&amp;IF(L214="","Not approved | ",IF(UPPER(TRIM(K214))=UPPER(TRIM(L214)),"Created and approved by same person | ","")))-3)))</f>
        <v/>
      </c>
    </row>
    <row r="215" customFormat="false" ht="15" hidden="false" customHeight="false" outlineLevel="0" collapsed="false">
      <c r="A215" s="19"/>
      <c r="B215" s="19"/>
      <c r="C215" s="19"/>
      <c r="D215" s="19"/>
      <c r="E215" s="19"/>
      <c r="F215" s="19"/>
      <c r="G215" s="19"/>
      <c r="H215" s="19"/>
      <c r="I215" s="19"/>
      <c r="J215" s="19"/>
      <c r="K215" s="19"/>
      <c r="L215" s="19"/>
      <c r="M215" s="10" t="str">
        <f aca="false">IF(C215="","Missing",IF(IFERROR(AND(LEN(UPPER(TRIM(C215)))=10,SUMPRODUCT(--(ABS(CODE(MID(UPPER(TRIM(C215)),{1,2,3,4,5,10},1))-77.5)&lt;=12.5))=6,SUMPRODUCT(--(ABS(CODE(MID(UPPER(TRIM(C215)),{6,7,8,9},1))-52.5)&lt;=4.5))=4),FALSE()),"OK","Bad format"))</f>
        <v>Missing</v>
      </c>
      <c r="N215" s="10" t="str">
        <f aca="false">IF(D215="","Unregistered",IF(LEN(UPPER(TRIM(D215)))&lt;&gt;15,"Bad length",IF(NOT(ISNUMBER(--LEFT(UPPER(TRIM(D215)),2))),"Bad state code",IF(MID(UPPER(TRIM(D215)),3,10)&lt;&gt;UPPER(TRIM(C215)),"PAN mismatch","OK"))))</f>
        <v>Unregistered</v>
      </c>
      <c r="O215" s="10" t="str">
        <f aca="false">IF(E215="","Missing",IF(AND(LEN(UPPER(TRIM(E215)))=11,MID(UPPER(TRIM(E215)),5,1)="0"),"OK","Bad format"))</f>
        <v>Missing</v>
      </c>
      <c r="P215" s="10" t="str">
        <f aca="false">IF(C215="","",IF(COUNTIF($C$9:$C$508,C215)&gt;1,"Yes","No"))</f>
        <v/>
      </c>
      <c r="Q215" s="10" t="str">
        <f aca="false">IF(F215="","",IF(COUNTIF($F$9:$F$508,F215)&gt;1,"Yes","No"))</f>
        <v/>
      </c>
      <c r="R215" s="10" t="str">
        <f aca="false">IF(A215="","",IF(IF(M215&lt;&gt;"OK","PAN: "&amp;M215&amp;" | ","")&amp;IF(OR(N215="OK",N215="Unregistered"),"","GSTIN: "&amp;N215&amp;" | ")&amp;IF(O215&lt;&gt;"OK","IFSC: "&amp;O215&amp;" | ","")&amp;IF(P215="Yes","Duplicate PAN | ","")&amp;IF(Q215="Yes","Duplicate bank a/c | ","")&amp;IF(AND(OR(G215="Micro",G215="Small",G215="Medium"),H215=""),"Udyam no. missing | ","")&amp;IF(G215="","MSME status not captured | ","")&amp;IF(I215&lt;&gt;"Yes","PAN copy missing | ","")&amp;IF(J215&lt;&gt;"Yes","Bank proof missing | ","")&amp;IF(L215="","Not approved | ",IF(UPPER(TRIM(K215))=UPPER(TRIM(L215)),"Created and approved by same person | ",""))="","Ready",LEFT(IF(M215&lt;&gt;"OK","PAN: "&amp;M215&amp;" | ","")&amp;IF(OR(N215="OK",N215="Unregistered"),"","GSTIN: "&amp;N215&amp;" | ")&amp;IF(O215&lt;&gt;"OK","IFSC: "&amp;O215&amp;" | ","")&amp;IF(P215="Yes","Duplicate PAN | ","")&amp;IF(Q215="Yes","Duplicate bank a/c | ","")&amp;IF(AND(OR(G215="Micro",G215="Small",G215="Medium"),H215=""),"Udyam no. missing | ","")&amp;IF(G215="","MSME status not captured | ","")&amp;IF(I215&lt;&gt;"Yes","PAN copy missing | ","")&amp;IF(J215&lt;&gt;"Yes","Bank proof missing | ","")&amp;IF(L215="","Not approved | ",IF(UPPER(TRIM(K215))=UPPER(TRIM(L215)),"Created and approved by same person | ","")),LEN(IF(M215&lt;&gt;"OK","PAN: "&amp;M215&amp;" | ","")&amp;IF(OR(N215="OK",N215="Unregistered"),"","GSTIN: "&amp;N215&amp;" | ")&amp;IF(O215&lt;&gt;"OK","IFSC: "&amp;O215&amp;" | ","")&amp;IF(P215="Yes","Duplicate PAN | ","")&amp;IF(Q215="Yes","Duplicate bank a/c | ","")&amp;IF(AND(OR(G215="Micro",G215="Small",G215="Medium"),H215=""),"Udyam no. missing | ","")&amp;IF(G215="","MSME status not captured | ","")&amp;IF(I215&lt;&gt;"Yes","PAN copy missing | ","")&amp;IF(J215&lt;&gt;"Yes","Bank proof missing | ","")&amp;IF(L215="","Not approved | ",IF(UPPER(TRIM(K215))=UPPER(TRIM(L215)),"Created and approved by same person | ","")))-3)))</f>
        <v/>
      </c>
    </row>
    <row r="216" customFormat="false" ht="15" hidden="false" customHeight="false" outlineLevel="0" collapsed="false">
      <c r="A216" s="19"/>
      <c r="B216" s="19"/>
      <c r="C216" s="19"/>
      <c r="D216" s="19"/>
      <c r="E216" s="19"/>
      <c r="F216" s="19"/>
      <c r="G216" s="19"/>
      <c r="H216" s="19"/>
      <c r="I216" s="19"/>
      <c r="J216" s="19"/>
      <c r="K216" s="19"/>
      <c r="L216" s="19"/>
      <c r="M216" s="10" t="str">
        <f aca="false">IF(C216="","Missing",IF(IFERROR(AND(LEN(UPPER(TRIM(C216)))=10,SUMPRODUCT(--(ABS(CODE(MID(UPPER(TRIM(C216)),{1,2,3,4,5,10},1))-77.5)&lt;=12.5))=6,SUMPRODUCT(--(ABS(CODE(MID(UPPER(TRIM(C216)),{6,7,8,9},1))-52.5)&lt;=4.5))=4),FALSE()),"OK","Bad format"))</f>
        <v>Missing</v>
      </c>
      <c r="N216" s="10" t="str">
        <f aca="false">IF(D216="","Unregistered",IF(LEN(UPPER(TRIM(D216)))&lt;&gt;15,"Bad length",IF(NOT(ISNUMBER(--LEFT(UPPER(TRIM(D216)),2))),"Bad state code",IF(MID(UPPER(TRIM(D216)),3,10)&lt;&gt;UPPER(TRIM(C216)),"PAN mismatch","OK"))))</f>
        <v>Unregistered</v>
      </c>
      <c r="O216" s="10" t="str">
        <f aca="false">IF(E216="","Missing",IF(AND(LEN(UPPER(TRIM(E216)))=11,MID(UPPER(TRIM(E216)),5,1)="0"),"OK","Bad format"))</f>
        <v>Missing</v>
      </c>
      <c r="P216" s="10" t="str">
        <f aca="false">IF(C216="","",IF(COUNTIF($C$9:$C$508,C216)&gt;1,"Yes","No"))</f>
        <v/>
      </c>
      <c r="Q216" s="10" t="str">
        <f aca="false">IF(F216="","",IF(COUNTIF($F$9:$F$508,F216)&gt;1,"Yes","No"))</f>
        <v/>
      </c>
      <c r="R216" s="10" t="str">
        <f aca="false">IF(A216="","",IF(IF(M216&lt;&gt;"OK","PAN: "&amp;M216&amp;" | ","")&amp;IF(OR(N216="OK",N216="Unregistered"),"","GSTIN: "&amp;N216&amp;" | ")&amp;IF(O216&lt;&gt;"OK","IFSC: "&amp;O216&amp;" | ","")&amp;IF(P216="Yes","Duplicate PAN | ","")&amp;IF(Q216="Yes","Duplicate bank a/c | ","")&amp;IF(AND(OR(G216="Micro",G216="Small",G216="Medium"),H216=""),"Udyam no. missing | ","")&amp;IF(G216="","MSME status not captured | ","")&amp;IF(I216&lt;&gt;"Yes","PAN copy missing | ","")&amp;IF(J216&lt;&gt;"Yes","Bank proof missing | ","")&amp;IF(L216="","Not approved | ",IF(UPPER(TRIM(K216))=UPPER(TRIM(L216)),"Created and approved by same person | ",""))="","Ready",LEFT(IF(M216&lt;&gt;"OK","PAN: "&amp;M216&amp;" | ","")&amp;IF(OR(N216="OK",N216="Unregistered"),"","GSTIN: "&amp;N216&amp;" | ")&amp;IF(O216&lt;&gt;"OK","IFSC: "&amp;O216&amp;" | ","")&amp;IF(P216="Yes","Duplicate PAN | ","")&amp;IF(Q216="Yes","Duplicate bank a/c | ","")&amp;IF(AND(OR(G216="Micro",G216="Small",G216="Medium"),H216=""),"Udyam no. missing | ","")&amp;IF(G216="","MSME status not captured | ","")&amp;IF(I216&lt;&gt;"Yes","PAN copy missing | ","")&amp;IF(J216&lt;&gt;"Yes","Bank proof missing | ","")&amp;IF(L216="","Not approved | ",IF(UPPER(TRIM(K216))=UPPER(TRIM(L216)),"Created and approved by same person | ","")),LEN(IF(M216&lt;&gt;"OK","PAN: "&amp;M216&amp;" | ","")&amp;IF(OR(N216="OK",N216="Unregistered"),"","GSTIN: "&amp;N216&amp;" | ")&amp;IF(O216&lt;&gt;"OK","IFSC: "&amp;O216&amp;" | ","")&amp;IF(P216="Yes","Duplicate PAN | ","")&amp;IF(Q216="Yes","Duplicate bank a/c | ","")&amp;IF(AND(OR(G216="Micro",G216="Small",G216="Medium"),H216=""),"Udyam no. missing | ","")&amp;IF(G216="","MSME status not captured | ","")&amp;IF(I216&lt;&gt;"Yes","PAN copy missing | ","")&amp;IF(J216&lt;&gt;"Yes","Bank proof missing | ","")&amp;IF(L216="","Not approved | ",IF(UPPER(TRIM(K216))=UPPER(TRIM(L216)),"Created and approved by same person | ","")))-3)))</f>
        <v/>
      </c>
    </row>
    <row r="217" customFormat="false" ht="15" hidden="false" customHeight="false" outlineLevel="0" collapsed="false">
      <c r="A217" s="19"/>
      <c r="B217" s="19"/>
      <c r="C217" s="19"/>
      <c r="D217" s="19"/>
      <c r="E217" s="19"/>
      <c r="F217" s="19"/>
      <c r="G217" s="19"/>
      <c r="H217" s="19"/>
      <c r="I217" s="19"/>
      <c r="J217" s="19"/>
      <c r="K217" s="19"/>
      <c r="L217" s="19"/>
      <c r="M217" s="10" t="str">
        <f aca="false">IF(C217="","Missing",IF(IFERROR(AND(LEN(UPPER(TRIM(C217)))=10,SUMPRODUCT(--(ABS(CODE(MID(UPPER(TRIM(C217)),{1,2,3,4,5,10},1))-77.5)&lt;=12.5))=6,SUMPRODUCT(--(ABS(CODE(MID(UPPER(TRIM(C217)),{6,7,8,9},1))-52.5)&lt;=4.5))=4),FALSE()),"OK","Bad format"))</f>
        <v>Missing</v>
      </c>
      <c r="N217" s="10" t="str">
        <f aca="false">IF(D217="","Unregistered",IF(LEN(UPPER(TRIM(D217)))&lt;&gt;15,"Bad length",IF(NOT(ISNUMBER(--LEFT(UPPER(TRIM(D217)),2))),"Bad state code",IF(MID(UPPER(TRIM(D217)),3,10)&lt;&gt;UPPER(TRIM(C217)),"PAN mismatch","OK"))))</f>
        <v>Unregistered</v>
      </c>
      <c r="O217" s="10" t="str">
        <f aca="false">IF(E217="","Missing",IF(AND(LEN(UPPER(TRIM(E217)))=11,MID(UPPER(TRIM(E217)),5,1)="0"),"OK","Bad format"))</f>
        <v>Missing</v>
      </c>
      <c r="P217" s="10" t="str">
        <f aca="false">IF(C217="","",IF(COUNTIF($C$9:$C$508,C217)&gt;1,"Yes","No"))</f>
        <v/>
      </c>
      <c r="Q217" s="10" t="str">
        <f aca="false">IF(F217="","",IF(COUNTIF($F$9:$F$508,F217)&gt;1,"Yes","No"))</f>
        <v/>
      </c>
      <c r="R217" s="10" t="str">
        <f aca="false">IF(A217="","",IF(IF(M217&lt;&gt;"OK","PAN: "&amp;M217&amp;" | ","")&amp;IF(OR(N217="OK",N217="Unregistered"),"","GSTIN: "&amp;N217&amp;" | ")&amp;IF(O217&lt;&gt;"OK","IFSC: "&amp;O217&amp;" | ","")&amp;IF(P217="Yes","Duplicate PAN | ","")&amp;IF(Q217="Yes","Duplicate bank a/c | ","")&amp;IF(AND(OR(G217="Micro",G217="Small",G217="Medium"),H217=""),"Udyam no. missing | ","")&amp;IF(G217="","MSME status not captured | ","")&amp;IF(I217&lt;&gt;"Yes","PAN copy missing | ","")&amp;IF(J217&lt;&gt;"Yes","Bank proof missing | ","")&amp;IF(L217="","Not approved | ",IF(UPPER(TRIM(K217))=UPPER(TRIM(L217)),"Created and approved by same person | ",""))="","Ready",LEFT(IF(M217&lt;&gt;"OK","PAN: "&amp;M217&amp;" | ","")&amp;IF(OR(N217="OK",N217="Unregistered"),"","GSTIN: "&amp;N217&amp;" | ")&amp;IF(O217&lt;&gt;"OK","IFSC: "&amp;O217&amp;" | ","")&amp;IF(P217="Yes","Duplicate PAN | ","")&amp;IF(Q217="Yes","Duplicate bank a/c | ","")&amp;IF(AND(OR(G217="Micro",G217="Small",G217="Medium"),H217=""),"Udyam no. missing | ","")&amp;IF(G217="","MSME status not captured | ","")&amp;IF(I217&lt;&gt;"Yes","PAN copy missing | ","")&amp;IF(J217&lt;&gt;"Yes","Bank proof missing | ","")&amp;IF(L217="","Not approved | ",IF(UPPER(TRIM(K217))=UPPER(TRIM(L217)),"Created and approved by same person | ","")),LEN(IF(M217&lt;&gt;"OK","PAN: "&amp;M217&amp;" | ","")&amp;IF(OR(N217="OK",N217="Unregistered"),"","GSTIN: "&amp;N217&amp;" | ")&amp;IF(O217&lt;&gt;"OK","IFSC: "&amp;O217&amp;" | ","")&amp;IF(P217="Yes","Duplicate PAN | ","")&amp;IF(Q217="Yes","Duplicate bank a/c | ","")&amp;IF(AND(OR(G217="Micro",G217="Small",G217="Medium"),H217=""),"Udyam no. missing | ","")&amp;IF(G217="","MSME status not captured | ","")&amp;IF(I217&lt;&gt;"Yes","PAN copy missing | ","")&amp;IF(J217&lt;&gt;"Yes","Bank proof missing | ","")&amp;IF(L217="","Not approved | ",IF(UPPER(TRIM(K217))=UPPER(TRIM(L217)),"Created and approved by same person | ","")))-3)))</f>
        <v/>
      </c>
    </row>
    <row r="218" customFormat="false" ht="15" hidden="false" customHeight="false" outlineLevel="0" collapsed="false">
      <c r="A218" s="19"/>
      <c r="B218" s="19"/>
      <c r="C218" s="19"/>
      <c r="D218" s="19"/>
      <c r="E218" s="19"/>
      <c r="F218" s="19"/>
      <c r="G218" s="19"/>
      <c r="H218" s="19"/>
      <c r="I218" s="19"/>
      <c r="J218" s="19"/>
      <c r="K218" s="19"/>
      <c r="L218" s="19"/>
      <c r="M218" s="10" t="str">
        <f aca="false">IF(C218="","Missing",IF(IFERROR(AND(LEN(UPPER(TRIM(C218)))=10,SUMPRODUCT(--(ABS(CODE(MID(UPPER(TRIM(C218)),{1,2,3,4,5,10},1))-77.5)&lt;=12.5))=6,SUMPRODUCT(--(ABS(CODE(MID(UPPER(TRIM(C218)),{6,7,8,9},1))-52.5)&lt;=4.5))=4),FALSE()),"OK","Bad format"))</f>
        <v>Missing</v>
      </c>
      <c r="N218" s="10" t="str">
        <f aca="false">IF(D218="","Unregistered",IF(LEN(UPPER(TRIM(D218)))&lt;&gt;15,"Bad length",IF(NOT(ISNUMBER(--LEFT(UPPER(TRIM(D218)),2))),"Bad state code",IF(MID(UPPER(TRIM(D218)),3,10)&lt;&gt;UPPER(TRIM(C218)),"PAN mismatch","OK"))))</f>
        <v>Unregistered</v>
      </c>
      <c r="O218" s="10" t="str">
        <f aca="false">IF(E218="","Missing",IF(AND(LEN(UPPER(TRIM(E218)))=11,MID(UPPER(TRIM(E218)),5,1)="0"),"OK","Bad format"))</f>
        <v>Missing</v>
      </c>
      <c r="P218" s="10" t="str">
        <f aca="false">IF(C218="","",IF(COUNTIF($C$9:$C$508,C218)&gt;1,"Yes","No"))</f>
        <v/>
      </c>
      <c r="Q218" s="10" t="str">
        <f aca="false">IF(F218="","",IF(COUNTIF($F$9:$F$508,F218)&gt;1,"Yes","No"))</f>
        <v/>
      </c>
      <c r="R218" s="10" t="str">
        <f aca="false">IF(A218="","",IF(IF(M218&lt;&gt;"OK","PAN: "&amp;M218&amp;" | ","")&amp;IF(OR(N218="OK",N218="Unregistered"),"","GSTIN: "&amp;N218&amp;" | ")&amp;IF(O218&lt;&gt;"OK","IFSC: "&amp;O218&amp;" | ","")&amp;IF(P218="Yes","Duplicate PAN | ","")&amp;IF(Q218="Yes","Duplicate bank a/c | ","")&amp;IF(AND(OR(G218="Micro",G218="Small",G218="Medium"),H218=""),"Udyam no. missing | ","")&amp;IF(G218="","MSME status not captured | ","")&amp;IF(I218&lt;&gt;"Yes","PAN copy missing | ","")&amp;IF(J218&lt;&gt;"Yes","Bank proof missing | ","")&amp;IF(L218="","Not approved | ",IF(UPPER(TRIM(K218))=UPPER(TRIM(L218)),"Created and approved by same person | ",""))="","Ready",LEFT(IF(M218&lt;&gt;"OK","PAN: "&amp;M218&amp;" | ","")&amp;IF(OR(N218="OK",N218="Unregistered"),"","GSTIN: "&amp;N218&amp;" | ")&amp;IF(O218&lt;&gt;"OK","IFSC: "&amp;O218&amp;" | ","")&amp;IF(P218="Yes","Duplicate PAN | ","")&amp;IF(Q218="Yes","Duplicate bank a/c | ","")&amp;IF(AND(OR(G218="Micro",G218="Small",G218="Medium"),H218=""),"Udyam no. missing | ","")&amp;IF(G218="","MSME status not captured | ","")&amp;IF(I218&lt;&gt;"Yes","PAN copy missing | ","")&amp;IF(J218&lt;&gt;"Yes","Bank proof missing | ","")&amp;IF(L218="","Not approved | ",IF(UPPER(TRIM(K218))=UPPER(TRIM(L218)),"Created and approved by same person | ","")),LEN(IF(M218&lt;&gt;"OK","PAN: "&amp;M218&amp;" | ","")&amp;IF(OR(N218="OK",N218="Unregistered"),"","GSTIN: "&amp;N218&amp;" | ")&amp;IF(O218&lt;&gt;"OK","IFSC: "&amp;O218&amp;" | ","")&amp;IF(P218="Yes","Duplicate PAN | ","")&amp;IF(Q218="Yes","Duplicate bank a/c | ","")&amp;IF(AND(OR(G218="Micro",G218="Small",G218="Medium"),H218=""),"Udyam no. missing | ","")&amp;IF(G218="","MSME status not captured | ","")&amp;IF(I218&lt;&gt;"Yes","PAN copy missing | ","")&amp;IF(J218&lt;&gt;"Yes","Bank proof missing | ","")&amp;IF(L218="","Not approved | ",IF(UPPER(TRIM(K218))=UPPER(TRIM(L218)),"Created and approved by same person | ","")))-3)))</f>
        <v/>
      </c>
    </row>
    <row r="219" customFormat="false" ht="15" hidden="false" customHeight="false" outlineLevel="0" collapsed="false">
      <c r="A219" s="19"/>
      <c r="B219" s="19"/>
      <c r="C219" s="19"/>
      <c r="D219" s="19"/>
      <c r="E219" s="19"/>
      <c r="F219" s="19"/>
      <c r="G219" s="19"/>
      <c r="H219" s="19"/>
      <c r="I219" s="19"/>
      <c r="J219" s="19"/>
      <c r="K219" s="19"/>
      <c r="L219" s="19"/>
      <c r="M219" s="10" t="str">
        <f aca="false">IF(C219="","Missing",IF(IFERROR(AND(LEN(UPPER(TRIM(C219)))=10,SUMPRODUCT(--(ABS(CODE(MID(UPPER(TRIM(C219)),{1,2,3,4,5,10},1))-77.5)&lt;=12.5))=6,SUMPRODUCT(--(ABS(CODE(MID(UPPER(TRIM(C219)),{6,7,8,9},1))-52.5)&lt;=4.5))=4),FALSE()),"OK","Bad format"))</f>
        <v>Missing</v>
      </c>
      <c r="N219" s="10" t="str">
        <f aca="false">IF(D219="","Unregistered",IF(LEN(UPPER(TRIM(D219)))&lt;&gt;15,"Bad length",IF(NOT(ISNUMBER(--LEFT(UPPER(TRIM(D219)),2))),"Bad state code",IF(MID(UPPER(TRIM(D219)),3,10)&lt;&gt;UPPER(TRIM(C219)),"PAN mismatch","OK"))))</f>
        <v>Unregistered</v>
      </c>
      <c r="O219" s="10" t="str">
        <f aca="false">IF(E219="","Missing",IF(AND(LEN(UPPER(TRIM(E219)))=11,MID(UPPER(TRIM(E219)),5,1)="0"),"OK","Bad format"))</f>
        <v>Missing</v>
      </c>
      <c r="P219" s="10" t="str">
        <f aca="false">IF(C219="","",IF(COUNTIF($C$9:$C$508,C219)&gt;1,"Yes","No"))</f>
        <v/>
      </c>
      <c r="Q219" s="10" t="str">
        <f aca="false">IF(F219="","",IF(COUNTIF($F$9:$F$508,F219)&gt;1,"Yes","No"))</f>
        <v/>
      </c>
      <c r="R219" s="10" t="str">
        <f aca="false">IF(A219="","",IF(IF(M219&lt;&gt;"OK","PAN: "&amp;M219&amp;" | ","")&amp;IF(OR(N219="OK",N219="Unregistered"),"","GSTIN: "&amp;N219&amp;" | ")&amp;IF(O219&lt;&gt;"OK","IFSC: "&amp;O219&amp;" | ","")&amp;IF(P219="Yes","Duplicate PAN | ","")&amp;IF(Q219="Yes","Duplicate bank a/c | ","")&amp;IF(AND(OR(G219="Micro",G219="Small",G219="Medium"),H219=""),"Udyam no. missing | ","")&amp;IF(G219="","MSME status not captured | ","")&amp;IF(I219&lt;&gt;"Yes","PAN copy missing | ","")&amp;IF(J219&lt;&gt;"Yes","Bank proof missing | ","")&amp;IF(L219="","Not approved | ",IF(UPPER(TRIM(K219))=UPPER(TRIM(L219)),"Created and approved by same person | ",""))="","Ready",LEFT(IF(M219&lt;&gt;"OK","PAN: "&amp;M219&amp;" | ","")&amp;IF(OR(N219="OK",N219="Unregistered"),"","GSTIN: "&amp;N219&amp;" | ")&amp;IF(O219&lt;&gt;"OK","IFSC: "&amp;O219&amp;" | ","")&amp;IF(P219="Yes","Duplicate PAN | ","")&amp;IF(Q219="Yes","Duplicate bank a/c | ","")&amp;IF(AND(OR(G219="Micro",G219="Small",G219="Medium"),H219=""),"Udyam no. missing | ","")&amp;IF(G219="","MSME status not captured | ","")&amp;IF(I219&lt;&gt;"Yes","PAN copy missing | ","")&amp;IF(J219&lt;&gt;"Yes","Bank proof missing | ","")&amp;IF(L219="","Not approved | ",IF(UPPER(TRIM(K219))=UPPER(TRIM(L219)),"Created and approved by same person | ","")),LEN(IF(M219&lt;&gt;"OK","PAN: "&amp;M219&amp;" | ","")&amp;IF(OR(N219="OK",N219="Unregistered"),"","GSTIN: "&amp;N219&amp;" | ")&amp;IF(O219&lt;&gt;"OK","IFSC: "&amp;O219&amp;" | ","")&amp;IF(P219="Yes","Duplicate PAN | ","")&amp;IF(Q219="Yes","Duplicate bank a/c | ","")&amp;IF(AND(OR(G219="Micro",G219="Small",G219="Medium"),H219=""),"Udyam no. missing | ","")&amp;IF(G219="","MSME status not captured | ","")&amp;IF(I219&lt;&gt;"Yes","PAN copy missing | ","")&amp;IF(J219&lt;&gt;"Yes","Bank proof missing | ","")&amp;IF(L219="","Not approved | ",IF(UPPER(TRIM(K219))=UPPER(TRIM(L219)),"Created and approved by same person | ","")))-3)))</f>
        <v/>
      </c>
    </row>
    <row r="220" customFormat="false" ht="15" hidden="false" customHeight="false" outlineLevel="0" collapsed="false">
      <c r="A220" s="19"/>
      <c r="B220" s="19"/>
      <c r="C220" s="19"/>
      <c r="D220" s="19"/>
      <c r="E220" s="19"/>
      <c r="F220" s="19"/>
      <c r="G220" s="19"/>
      <c r="H220" s="19"/>
      <c r="I220" s="19"/>
      <c r="J220" s="19"/>
      <c r="K220" s="19"/>
      <c r="L220" s="19"/>
      <c r="M220" s="10" t="str">
        <f aca="false">IF(C220="","Missing",IF(IFERROR(AND(LEN(UPPER(TRIM(C220)))=10,SUMPRODUCT(--(ABS(CODE(MID(UPPER(TRIM(C220)),{1,2,3,4,5,10},1))-77.5)&lt;=12.5))=6,SUMPRODUCT(--(ABS(CODE(MID(UPPER(TRIM(C220)),{6,7,8,9},1))-52.5)&lt;=4.5))=4),FALSE()),"OK","Bad format"))</f>
        <v>Missing</v>
      </c>
      <c r="N220" s="10" t="str">
        <f aca="false">IF(D220="","Unregistered",IF(LEN(UPPER(TRIM(D220)))&lt;&gt;15,"Bad length",IF(NOT(ISNUMBER(--LEFT(UPPER(TRIM(D220)),2))),"Bad state code",IF(MID(UPPER(TRIM(D220)),3,10)&lt;&gt;UPPER(TRIM(C220)),"PAN mismatch","OK"))))</f>
        <v>Unregistered</v>
      </c>
      <c r="O220" s="10" t="str">
        <f aca="false">IF(E220="","Missing",IF(AND(LEN(UPPER(TRIM(E220)))=11,MID(UPPER(TRIM(E220)),5,1)="0"),"OK","Bad format"))</f>
        <v>Missing</v>
      </c>
      <c r="P220" s="10" t="str">
        <f aca="false">IF(C220="","",IF(COUNTIF($C$9:$C$508,C220)&gt;1,"Yes","No"))</f>
        <v/>
      </c>
      <c r="Q220" s="10" t="str">
        <f aca="false">IF(F220="","",IF(COUNTIF($F$9:$F$508,F220)&gt;1,"Yes","No"))</f>
        <v/>
      </c>
      <c r="R220" s="10" t="str">
        <f aca="false">IF(A220="","",IF(IF(M220&lt;&gt;"OK","PAN: "&amp;M220&amp;" | ","")&amp;IF(OR(N220="OK",N220="Unregistered"),"","GSTIN: "&amp;N220&amp;" | ")&amp;IF(O220&lt;&gt;"OK","IFSC: "&amp;O220&amp;" | ","")&amp;IF(P220="Yes","Duplicate PAN | ","")&amp;IF(Q220="Yes","Duplicate bank a/c | ","")&amp;IF(AND(OR(G220="Micro",G220="Small",G220="Medium"),H220=""),"Udyam no. missing | ","")&amp;IF(G220="","MSME status not captured | ","")&amp;IF(I220&lt;&gt;"Yes","PAN copy missing | ","")&amp;IF(J220&lt;&gt;"Yes","Bank proof missing | ","")&amp;IF(L220="","Not approved | ",IF(UPPER(TRIM(K220))=UPPER(TRIM(L220)),"Created and approved by same person | ",""))="","Ready",LEFT(IF(M220&lt;&gt;"OK","PAN: "&amp;M220&amp;" | ","")&amp;IF(OR(N220="OK",N220="Unregistered"),"","GSTIN: "&amp;N220&amp;" | ")&amp;IF(O220&lt;&gt;"OK","IFSC: "&amp;O220&amp;" | ","")&amp;IF(P220="Yes","Duplicate PAN | ","")&amp;IF(Q220="Yes","Duplicate bank a/c | ","")&amp;IF(AND(OR(G220="Micro",G220="Small",G220="Medium"),H220=""),"Udyam no. missing | ","")&amp;IF(G220="","MSME status not captured | ","")&amp;IF(I220&lt;&gt;"Yes","PAN copy missing | ","")&amp;IF(J220&lt;&gt;"Yes","Bank proof missing | ","")&amp;IF(L220="","Not approved | ",IF(UPPER(TRIM(K220))=UPPER(TRIM(L220)),"Created and approved by same person | ","")),LEN(IF(M220&lt;&gt;"OK","PAN: "&amp;M220&amp;" | ","")&amp;IF(OR(N220="OK",N220="Unregistered"),"","GSTIN: "&amp;N220&amp;" | ")&amp;IF(O220&lt;&gt;"OK","IFSC: "&amp;O220&amp;" | ","")&amp;IF(P220="Yes","Duplicate PAN | ","")&amp;IF(Q220="Yes","Duplicate bank a/c | ","")&amp;IF(AND(OR(G220="Micro",G220="Small",G220="Medium"),H220=""),"Udyam no. missing | ","")&amp;IF(G220="","MSME status not captured | ","")&amp;IF(I220&lt;&gt;"Yes","PAN copy missing | ","")&amp;IF(J220&lt;&gt;"Yes","Bank proof missing | ","")&amp;IF(L220="","Not approved | ",IF(UPPER(TRIM(K220))=UPPER(TRIM(L220)),"Created and approved by same person | ","")))-3)))</f>
        <v/>
      </c>
    </row>
    <row r="221" customFormat="false" ht="15" hidden="false" customHeight="false" outlineLevel="0" collapsed="false">
      <c r="A221" s="19"/>
      <c r="B221" s="19"/>
      <c r="C221" s="19"/>
      <c r="D221" s="19"/>
      <c r="E221" s="19"/>
      <c r="F221" s="19"/>
      <c r="G221" s="19"/>
      <c r="H221" s="19"/>
      <c r="I221" s="19"/>
      <c r="J221" s="19"/>
      <c r="K221" s="19"/>
      <c r="L221" s="19"/>
      <c r="M221" s="10" t="str">
        <f aca="false">IF(C221="","Missing",IF(IFERROR(AND(LEN(UPPER(TRIM(C221)))=10,SUMPRODUCT(--(ABS(CODE(MID(UPPER(TRIM(C221)),{1,2,3,4,5,10},1))-77.5)&lt;=12.5))=6,SUMPRODUCT(--(ABS(CODE(MID(UPPER(TRIM(C221)),{6,7,8,9},1))-52.5)&lt;=4.5))=4),FALSE()),"OK","Bad format"))</f>
        <v>Missing</v>
      </c>
      <c r="N221" s="10" t="str">
        <f aca="false">IF(D221="","Unregistered",IF(LEN(UPPER(TRIM(D221)))&lt;&gt;15,"Bad length",IF(NOT(ISNUMBER(--LEFT(UPPER(TRIM(D221)),2))),"Bad state code",IF(MID(UPPER(TRIM(D221)),3,10)&lt;&gt;UPPER(TRIM(C221)),"PAN mismatch","OK"))))</f>
        <v>Unregistered</v>
      </c>
      <c r="O221" s="10" t="str">
        <f aca="false">IF(E221="","Missing",IF(AND(LEN(UPPER(TRIM(E221)))=11,MID(UPPER(TRIM(E221)),5,1)="0"),"OK","Bad format"))</f>
        <v>Missing</v>
      </c>
      <c r="P221" s="10" t="str">
        <f aca="false">IF(C221="","",IF(COUNTIF($C$9:$C$508,C221)&gt;1,"Yes","No"))</f>
        <v/>
      </c>
      <c r="Q221" s="10" t="str">
        <f aca="false">IF(F221="","",IF(COUNTIF($F$9:$F$508,F221)&gt;1,"Yes","No"))</f>
        <v/>
      </c>
      <c r="R221" s="10" t="str">
        <f aca="false">IF(A221="","",IF(IF(M221&lt;&gt;"OK","PAN: "&amp;M221&amp;" | ","")&amp;IF(OR(N221="OK",N221="Unregistered"),"","GSTIN: "&amp;N221&amp;" | ")&amp;IF(O221&lt;&gt;"OK","IFSC: "&amp;O221&amp;" | ","")&amp;IF(P221="Yes","Duplicate PAN | ","")&amp;IF(Q221="Yes","Duplicate bank a/c | ","")&amp;IF(AND(OR(G221="Micro",G221="Small",G221="Medium"),H221=""),"Udyam no. missing | ","")&amp;IF(G221="","MSME status not captured | ","")&amp;IF(I221&lt;&gt;"Yes","PAN copy missing | ","")&amp;IF(J221&lt;&gt;"Yes","Bank proof missing | ","")&amp;IF(L221="","Not approved | ",IF(UPPER(TRIM(K221))=UPPER(TRIM(L221)),"Created and approved by same person | ",""))="","Ready",LEFT(IF(M221&lt;&gt;"OK","PAN: "&amp;M221&amp;" | ","")&amp;IF(OR(N221="OK",N221="Unregistered"),"","GSTIN: "&amp;N221&amp;" | ")&amp;IF(O221&lt;&gt;"OK","IFSC: "&amp;O221&amp;" | ","")&amp;IF(P221="Yes","Duplicate PAN | ","")&amp;IF(Q221="Yes","Duplicate bank a/c | ","")&amp;IF(AND(OR(G221="Micro",G221="Small",G221="Medium"),H221=""),"Udyam no. missing | ","")&amp;IF(G221="","MSME status not captured | ","")&amp;IF(I221&lt;&gt;"Yes","PAN copy missing | ","")&amp;IF(J221&lt;&gt;"Yes","Bank proof missing | ","")&amp;IF(L221="","Not approved | ",IF(UPPER(TRIM(K221))=UPPER(TRIM(L221)),"Created and approved by same person | ","")),LEN(IF(M221&lt;&gt;"OK","PAN: "&amp;M221&amp;" | ","")&amp;IF(OR(N221="OK",N221="Unregistered"),"","GSTIN: "&amp;N221&amp;" | ")&amp;IF(O221&lt;&gt;"OK","IFSC: "&amp;O221&amp;" | ","")&amp;IF(P221="Yes","Duplicate PAN | ","")&amp;IF(Q221="Yes","Duplicate bank a/c | ","")&amp;IF(AND(OR(G221="Micro",G221="Small",G221="Medium"),H221=""),"Udyam no. missing | ","")&amp;IF(G221="","MSME status not captured | ","")&amp;IF(I221&lt;&gt;"Yes","PAN copy missing | ","")&amp;IF(J221&lt;&gt;"Yes","Bank proof missing | ","")&amp;IF(L221="","Not approved | ",IF(UPPER(TRIM(K221))=UPPER(TRIM(L221)),"Created and approved by same person | ","")))-3)))</f>
        <v/>
      </c>
    </row>
    <row r="222" customFormat="false" ht="15" hidden="false" customHeight="false" outlineLevel="0" collapsed="false">
      <c r="A222" s="19"/>
      <c r="B222" s="19"/>
      <c r="C222" s="19"/>
      <c r="D222" s="19"/>
      <c r="E222" s="19"/>
      <c r="F222" s="19"/>
      <c r="G222" s="19"/>
      <c r="H222" s="19"/>
      <c r="I222" s="19"/>
      <c r="J222" s="19"/>
      <c r="K222" s="19"/>
      <c r="L222" s="19"/>
      <c r="M222" s="10" t="str">
        <f aca="false">IF(C222="","Missing",IF(IFERROR(AND(LEN(UPPER(TRIM(C222)))=10,SUMPRODUCT(--(ABS(CODE(MID(UPPER(TRIM(C222)),{1,2,3,4,5,10},1))-77.5)&lt;=12.5))=6,SUMPRODUCT(--(ABS(CODE(MID(UPPER(TRIM(C222)),{6,7,8,9},1))-52.5)&lt;=4.5))=4),FALSE()),"OK","Bad format"))</f>
        <v>Missing</v>
      </c>
      <c r="N222" s="10" t="str">
        <f aca="false">IF(D222="","Unregistered",IF(LEN(UPPER(TRIM(D222)))&lt;&gt;15,"Bad length",IF(NOT(ISNUMBER(--LEFT(UPPER(TRIM(D222)),2))),"Bad state code",IF(MID(UPPER(TRIM(D222)),3,10)&lt;&gt;UPPER(TRIM(C222)),"PAN mismatch","OK"))))</f>
        <v>Unregistered</v>
      </c>
      <c r="O222" s="10" t="str">
        <f aca="false">IF(E222="","Missing",IF(AND(LEN(UPPER(TRIM(E222)))=11,MID(UPPER(TRIM(E222)),5,1)="0"),"OK","Bad format"))</f>
        <v>Missing</v>
      </c>
      <c r="P222" s="10" t="str">
        <f aca="false">IF(C222="","",IF(COUNTIF($C$9:$C$508,C222)&gt;1,"Yes","No"))</f>
        <v/>
      </c>
      <c r="Q222" s="10" t="str">
        <f aca="false">IF(F222="","",IF(COUNTIF($F$9:$F$508,F222)&gt;1,"Yes","No"))</f>
        <v/>
      </c>
      <c r="R222" s="10" t="str">
        <f aca="false">IF(A222="","",IF(IF(M222&lt;&gt;"OK","PAN: "&amp;M222&amp;" | ","")&amp;IF(OR(N222="OK",N222="Unregistered"),"","GSTIN: "&amp;N222&amp;" | ")&amp;IF(O222&lt;&gt;"OK","IFSC: "&amp;O222&amp;" | ","")&amp;IF(P222="Yes","Duplicate PAN | ","")&amp;IF(Q222="Yes","Duplicate bank a/c | ","")&amp;IF(AND(OR(G222="Micro",G222="Small",G222="Medium"),H222=""),"Udyam no. missing | ","")&amp;IF(G222="","MSME status not captured | ","")&amp;IF(I222&lt;&gt;"Yes","PAN copy missing | ","")&amp;IF(J222&lt;&gt;"Yes","Bank proof missing | ","")&amp;IF(L222="","Not approved | ",IF(UPPER(TRIM(K222))=UPPER(TRIM(L222)),"Created and approved by same person | ",""))="","Ready",LEFT(IF(M222&lt;&gt;"OK","PAN: "&amp;M222&amp;" | ","")&amp;IF(OR(N222="OK",N222="Unregistered"),"","GSTIN: "&amp;N222&amp;" | ")&amp;IF(O222&lt;&gt;"OK","IFSC: "&amp;O222&amp;" | ","")&amp;IF(P222="Yes","Duplicate PAN | ","")&amp;IF(Q222="Yes","Duplicate bank a/c | ","")&amp;IF(AND(OR(G222="Micro",G222="Small",G222="Medium"),H222=""),"Udyam no. missing | ","")&amp;IF(G222="","MSME status not captured | ","")&amp;IF(I222&lt;&gt;"Yes","PAN copy missing | ","")&amp;IF(J222&lt;&gt;"Yes","Bank proof missing | ","")&amp;IF(L222="","Not approved | ",IF(UPPER(TRIM(K222))=UPPER(TRIM(L222)),"Created and approved by same person | ","")),LEN(IF(M222&lt;&gt;"OK","PAN: "&amp;M222&amp;" | ","")&amp;IF(OR(N222="OK",N222="Unregistered"),"","GSTIN: "&amp;N222&amp;" | ")&amp;IF(O222&lt;&gt;"OK","IFSC: "&amp;O222&amp;" | ","")&amp;IF(P222="Yes","Duplicate PAN | ","")&amp;IF(Q222="Yes","Duplicate bank a/c | ","")&amp;IF(AND(OR(G222="Micro",G222="Small",G222="Medium"),H222=""),"Udyam no. missing | ","")&amp;IF(G222="","MSME status not captured | ","")&amp;IF(I222&lt;&gt;"Yes","PAN copy missing | ","")&amp;IF(J222&lt;&gt;"Yes","Bank proof missing | ","")&amp;IF(L222="","Not approved | ",IF(UPPER(TRIM(K222))=UPPER(TRIM(L222)),"Created and approved by same person | ","")))-3)))</f>
        <v/>
      </c>
    </row>
    <row r="223" customFormat="false" ht="15" hidden="false" customHeight="false" outlineLevel="0" collapsed="false">
      <c r="A223" s="19"/>
      <c r="B223" s="19"/>
      <c r="C223" s="19"/>
      <c r="D223" s="19"/>
      <c r="E223" s="19"/>
      <c r="F223" s="19"/>
      <c r="G223" s="19"/>
      <c r="H223" s="19"/>
      <c r="I223" s="19"/>
      <c r="J223" s="19"/>
      <c r="K223" s="19"/>
      <c r="L223" s="19"/>
      <c r="M223" s="10" t="str">
        <f aca="false">IF(C223="","Missing",IF(IFERROR(AND(LEN(UPPER(TRIM(C223)))=10,SUMPRODUCT(--(ABS(CODE(MID(UPPER(TRIM(C223)),{1,2,3,4,5,10},1))-77.5)&lt;=12.5))=6,SUMPRODUCT(--(ABS(CODE(MID(UPPER(TRIM(C223)),{6,7,8,9},1))-52.5)&lt;=4.5))=4),FALSE()),"OK","Bad format"))</f>
        <v>Missing</v>
      </c>
      <c r="N223" s="10" t="str">
        <f aca="false">IF(D223="","Unregistered",IF(LEN(UPPER(TRIM(D223)))&lt;&gt;15,"Bad length",IF(NOT(ISNUMBER(--LEFT(UPPER(TRIM(D223)),2))),"Bad state code",IF(MID(UPPER(TRIM(D223)),3,10)&lt;&gt;UPPER(TRIM(C223)),"PAN mismatch","OK"))))</f>
        <v>Unregistered</v>
      </c>
      <c r="O223" s="10" t="str">
        <f aca="false">IF(E223="","Missing",IF(AND(LEN(UPPER(TRIM(E223)))=11,MID(UPPER(TRIM(E223)),5,1)="0"),"OK","Bad format"))</f>
        <v>Missing</v>
      </c>
      <c r="P223" s="10" t="str">
        <f aca="false">IF(C223="","",IF(COUNTIF($C$9:$C$508,C223)&gt;1,"Yes","No"))</f>
        <v/>
      </c>
      <c r="Q223" s="10" t="str">
        <f aca="false">IF(F223="","",IF(COUNTIF($F$9:$F$508,F223)&gt;1,"Yes","No"))</f>
        <v/>
      </c>
      <c r="R223" s="10" t="str">
        <f aca="false">IF(A223="","",IF(IF(M223&lt;&gt;"OK","PAN: "&amp;M223&amp;" | ","")&amp;IF(OR(N223="OK",N223="Unregistered"),"","GSTIN: "&amp;N223&amp;" | ")&amp;IF(O223&lt;&gt;"OK","IFSC: "&amp;O223&amp;" | ","")&amp;IF(P223="Yes","Duplicate PAN | ","")&amp;IF(Q223="Yes","Duplicate bank a/c | ","")&amp;IF(AND(OR(G223="Micro",G223="Small",G223="Medium"),H223=""),"Udyam no. missing | ","")&amp;IF(G223="","MSME status not captured | ","")&amp;IF(I223&lt;&gt;"Yes","PAN copy missing | ","")&amp;IF(J223&lt;&gt;"Yes","Bank proof missing | ","")&amp;IF(L223="","Not approved | ",IF(UPPER(TRIM(K223))=UPPER(TRIM(L223)),"Created and approved by same person | ",""))="","Ready",LEFT(IF(M223&lt;&gt;"OK","PAN: "&amp;M223&amp;" | ","")&amp;IF(OR(N223="OK",N223="Unregistered"),"","GSTIN: "&amp;N223&amp;" | ")&amp;IF(O223&lt;&gt;"OK","IFSC: "&amp;O223&amp;" | ","")&amp;IF(P223="Yes","Duplicate PAN | ","")&amp;IF(Q223="Yes","Duplicate bank a/c | ","")&amp;IF(AND(OR(G223="Micro",G223="Small",G223="Medium"),H223=""),"Udyam no. missing | ","")&amp;IF(G223="","MSME status not captured | ","")&amp;IF(I223&lt;&gt;"Yes","PAN copy missing | ","")&amp;IF(J223&lt;&gt;"Yes","Bank proof missing | ","")&amp;IF(L223="","Not approved | ",IF(UPPER(TRIM(K223))=UPPER(TRIM(L223)),"Created and approved by same person | ","")),LEN(IF(M223&lt;&gt;"OK","PAN: "&amp;M223&amp;" | ","")&amp;IF(OR(N223="OK",N223="Unregistered"),"","GSTIN: "&amp;N223&amp;" | ")&amp;IF(O223&lt;&gt;"OK","IFSC: "&amp;O223&amp;" | ","")&amp;IF(P223="Yes","Duplicate PAN | ","")&amp;IF(Q223="Yes","Duplicate bank a/c | ","")&amp;IF(AND(OR(G223="Micro",G223="Small",G223="Medium"),H223=""),"Udyam no. missing | ","")&amp;IF(G223="","MSME status not captured | ","")&amp;IF(I223&lt;&gt;"Yes","PAN copy missing | ","")&amp;IF(J223&lt;&gt;"Yes","Bank proof missing | ","")&amp;IF(L223="","Not approved | ",IF(UPPER(TRIM(K223))=UPPER(TRIM(L223)),"Created and approved by same person | ","")))-3)))</f>
        <v/>
      </c>
    </row>
    <row r="224" customFormat="false" ht="15" hidden="false" customHeight="false" outlineLevel="0" collapsed="false">
      <c r="A224" s="19"/>
      <c r="B224" s="19"/>
      <c r="C224" s="19"/>
      <c r="D224" s="19"/>
      <c r="E224" s="19"/>
      <c r="F224" s="19"/>
      <c r="G224" s="19"/>
      <c r="H224" s="19"/>
      <c r="I224" s="19"/>
      <c r="J224" s="19"/>
      <c r="K224" s="19"/>
      <c r="L224" s="19"/>
      <c r="M224" s="10" t="str">
        <f aca="false">IF(C224="","Missing",IF(IFERROR(AND(LEN(UPPER(TRIM(C224)))=10,SUMPRODUCT(--(ABS(CODE(MID(UPPER(TRIM(C224)),{1,2,3,4,5,10},1))-77.5)&lt;=12.5))=6,SUMPRODUCT(--(ABS(CODE(MID(UPPER(TRIM(C224)),{6,7,8,9},1))-52.5)&lt;=4.5))=4),FALSE()),"OK","Bad format"))</f>
        <v>Missing</v>
      </c>
      <c r="N224" s="10" t="str">
        <f aca="false">IF(D224="","Unregistered",IF(LEN(UPPER(TRIM(D224)))&lt;&gt;15,"Bad length",IF(NOT(ISNUMBER(--LEFT(UPPER(TRIM(D224)),2))),"Bad state code",IF(MID(UPPER(TRIM(D224)),3,10)&lt;&gt;UPPER(TRIM(C224)),"PAN mismatch","OK"))))</f>
        <v>Unregistered</v>
      </c>
      <c r="O224" s="10" t="str">
        <f aca="false">IF(E224="","Missing",IF(AND(LEN(UPPER(TRIM(E224)))=11,MID(UPPER(TRIM(E224)),5,1)="0"),"OK","Bad format"))</f>
        <v>Missing</v>
      </c>
      <c r="P224" s="10" t="str">
        <f aca="false">IF(C224="","",IF(COUNTIF($C$9:$C$508,C224)&gt;1,"Yes","No"))</f>
        <v/>
      </c>
      <c r="Q224" s="10" t="str">
        <f aca="false">IF(F224="","",IF(COUNTIF($F$9:$F$508,F224)&gt;1,"Yes","No"))</f>
        <v/>
      </c>
      <c r="R224" s="10" t="str">
        <f aca="false">IF(A224="","",IF(IF(M224&lt;&gt;"OK","PAN: "&amp;M224&amp;" | ","")&amp;IF(OR(N224="OK",N224="Unregistered"),"","GSTIN: "&amp;N224&amp;" | ")&amp;IF(O224&lt;&gt;"OK","IFSC: "&amp;O224&amp;" | ","")&amp;IF(P224="Yes","Duplicate PAN | ","")&amp;IF(Q224="Yes","Duplicate bank a/c | ","")&amp;IF(AND(OR(G224="Micro",G224="Small",G224="Medium"),H224=""),"Udyam no. missing | ","")&amp;IF(G224="","MSME status not captured | ","")&amp;IF(I224&lt;&gt;"Yes","PAN copy missing | ","")&amp;IF(J224&lt;&gt;"Yes","Bank proof missing | ","")&amp;IF(L224="","Not approved | ",IF(UPPER(TRIM(K224))=UPPER(TRIM(L224)),"Created and approved by same person | ",""))="","Ready",LEFT(IF(M224&lt;&gt;"OK","PAN: "&amp;M224&amp;" | ","")&amp;IF(OR(N224="OK",N224="Unregistered"),"","GSTIN: "&amp;N224&amp;" | ")&amp;IF(O224&lt;&gt;"OK","IFSC: "&amp;O224&amp;" | ","")&amp;IF(P224="Yes","Duplicate PAN | ","")&amp;IF(Q224="Yes","Duplicate bank a/c | ","")&amp;IF(AND(OR(G224="Micro",G224="Small",G224="Medium"),H224=""),"Udyam no. missing | ","")&amp;IF(G224="","MSME status not captured | ","")&amp;IF(I224&lt;&gt;"Yes","PAN copy missing | ","")&amp;IF(J224&lt;&gt;"Yes","Bank proof missing | ","")&amp;IF(L224="","Not approved | ",IF(UPPER(TRIM(K224))=UPPER(TRIM(L224)),"Created and approved by same person | ","")),LEN(IF(M224&lt;&gt;"OK","PAN: "&amp;M224&amp;" | ","")&amp;IF(OR(N224="OK",N224="Unregistered"),"","GSTIN: "&amp;N224&amp;" | ")&amp;IF(O224&lt;&gt;"OK","IFSC: "&amp;O224&amp;" | ","")&amp;IF(P224="Yes","Duplicate PAN | ","")&amp;IF(Q224="Yes","Duplicate bank a/c | ","")&amp;IF(AND(OR(G224="Micro",G224="Small",G224="Medium"),H224=""),"Udyam no. missing | ","")&amp;IF(G224="","MSME status not captured | ","")&amp;IF(I224&lt;&gt;"Yes","PAN copy missing | ","")&amp;IF(J224&lt;&gt;"Yes","Bank proof missing | ","")&amp;IF(L224="","Not approved | ",IF(UPPER(TRIM(K224))=UPPER(TRIM(L224)),"Created and approved by same person | ","")))-3)))</f>
        <v/>
      </c>
    </row>
    <row r="225" customFormat="false" ht="15" hidden="false" customHeight="false" outlineLevel="0" collapsed="false">
      <c r="A225" s="19"/>
      <c r="B225" s="19"/>
      <c r="C225" s="19"/>
      <c r="D225" s="19"/>
      <c r="E225" s="19"/>
      <c r="F225" s="19"/>
      <c r="G225" s="19"/>
      <c r="H225" s="19"/>
      <c r="I225" s="19"/>
      <c r="J225" s="19"/>
      <c r="K225" s="19"/>
      <c r="L225" s="19"/>
      <c r="M225" s="10" t="str">
        <f aca="false">IF(C225="","Missing",IF(IFERROR(AND(LEN(UPPER(TRIM(C225)))=10,SUMPRODUCT(--(ABS(CODE(MID(UPPER(TRIM(C225)),{1,2,3,4,5,10},1))-77.5)&lt;=12.5))=6,SUMPRODUCT(--(ABS(CODE(MID(UPPER(TRIM(C225)),{6,7,8,9},1))-52.5)&lt;=4.5))=4),FALSE()),"OK","Bad format"))</f>
        <v>Missing</v>
      </c>
      <c r="N225" s="10" t="str">
        <f aca="false">IF(D225="","Unregistered",IF(LEN(UPPER(TRIM(D225)))&lt;&gt;15,"Bad length",IF(NOT(ISNUMBER(--LEFT(UPPER(TRIM(D225)),2))),"Bad state code",IF(MID(UPPER(TRIM(D225)),3,10)&lt;&gt;UPPER(TRIM(C225)),"PAN mismatch","OK"))))</f>
        <v>Unregistered</v>
      </c>
      <c r="O225" s="10" t="str">
        <f aca="false">IF(E225="","Missing",IF(AND(LEN(UPPER(TRIM(E225)))=11,MID(UPPER(TRIM(E225)),5,1)="0"),"OK","Bad format"))</f>
        <v>Missing</v>
      </c>
      <c r="P225" s="10" t="str">
        <f aca="false">IF(C225="","",IF(COUNTIF($C$9:$C$508,C225)&gt;1,"Yes","No"))</f>
        <v/>
      </c>
      <c r="Q225" s="10" t="str">
        <f aca="false">IF(F225="","",IF(COUNTIF($F$9:$F$508,F225)&gt;1,"Yes","No"))</f>
        <v/>
      </c>
      <c r="R225" s="10" t="str">
        <f aca="false">IF(A225="","",IF(IF(M225&lt;&gt;"OK","PAN: "&amp;M225&amp;" | ","")&amp;IF(OR(N225="OK",N225="Unregistered"),"","GSTIN: "&amp;N225&amp;" | ")&amp;IF(O225&lt;&gt;"OK","IFSC: "&amp;O225&amp;" | ","")&amp;IF(P225="Yes","Duplicate PAN | ","")&amp;IF(Q225="Yes","Duplicate bank a/c | ","")&amp;IF(AND(OR(G225="Micro",G225="Small",G225="Medium"),H225=""),"Udyam no. missing | ","")&amp;IF(G225="","MSME status not captured | ","")&amp;IF(I225&lt;&gt;"Yes","PAN copy missing | ","")&amp;IF(J225&lt;&gt;"Yes","Bank proof missing | ","")&amp;IF(L225="","Not approved | ",IF(UPPER(TRIM(K225))=UPPER(TRIM(L225)),"Created and approved by same person | ",""))="","Ready",LEFT(IF(M225&lt;&gt;"OK","PAN: "&amp;M225&amp;" | ","")&amp;IF(OR(N225="OK",N225="Unregistered"),"","GSTIN: "&amp;N225&amp;" | ")&amp;IF(O225&lt;&gt;"OK","IFSC: "&amp;O225&amp;" | ","")&amp;IF(P225="Yes","Duplicate PAN | ","")&amp;IF(Q225="Yes","Duplicate bank a/c | ","")&amp;IF(AND(OR(G225="Micro",G225="Small",G225="Medium"),H225=""),"Udyam no. missing | ","")&amp;IF(G225="","MSME status not captured | ","")&amp;IF(I225&lt;&gt;"Yes","PAN copy missing | ","")&amp;IF(J225&lt;&gt;"Yes","Bank proof missing | ","")&amp;IF(L225="","Not approved | ",IF(UPPER(TRIM(K225))=UPPER(TRIM(L225)),"Created and approved by same person | ","")),LEN(IF(M225&lt;&gt;"OK","PAN: "&amp;M225&amp;" | ","")&amp;IF(OR(N225="OK",N225="Unregistered"),"","GSTIN: "&amp;N225&amp;" | ")&amp;IF(O225&lt;&gt;"OK","IFSC: "&amp;O225&amp;" | ","")&amp;IF(P225="Yes","Duplicate PAN | ","")&amp;IF(Q225="Yes","Duplicate bank a/c | ","")&amp;IF(AND(OR(G225="Micro",G225="Small",G225="Medium"),H225=""),"Udyam no. missing | ","")&amp;IF(G225="","MSME status not captured | ","")&amp;IF(I225&lt;&gt;"Yes","PAN copy missing | ","")&amp;IF(J225&lt;&gt;"Yes","Bank proof missing | ","")&amp;IF(L225="","Not approved | ",IF(UPPER(TRIM(K225))=UPPER(TRIM(L225)),"Created and approved by same person | ","")))-3)))</f>
        <v/>
      </c>
    </row>
    <row r="226" customFormat="false" ht="15" hidden="false" customHeight="false" outlineLevel="0" collapsed="false">
      <c r="A226" s="19"/>
      <c r="B226" s="19"/>
      <c r="C226" s="19"/>
      <c r="D226" s="19"/>
      <c r="E226" s="19"/>
      <c r="F226" s="19"/>
      <c r="G226" s="19"/>
      <c r="H226" s="19"/>
      <c r="I226" s="19"/>
      <c r="J226" s="19"/>
      <c r="K226" s="19"/>
      <c r="L226" s="19"/>
      <c r="M226" s="10" t="str">
        <f aca="false">IF(C226="","Missing",IF(IFERROR(AND(LEN(UPPER(TRIM(C226)))=10,SUMPRODUCT(--(ABS(CODE(MID(UPPER(TRIM(C226)),{1,2,3,4,5,10},1))-77.5)&lt;=12.5))=6,SUMPRODUCT(--(ABS(CODE(MID(UPPER(TRIM(C226)),{6,7,8,9},1))-52.5)&lt;=4.5))=4),FALSE()),"OK","Bad format"))</f>
        <v>Missing</v>
      </c>
      <c r="N226" s="10" t="str">
        <f aca="false">IF(D226="","Unregistered",IF(LEN(UPPER(TRIM(D226)))&lt;&gt;15,"Bad length",IF(NOT(ISNUMBER(--LEFT(UPPER(TRIM(D226)),2))),"Bad state code",IF(MID(UPPER(TRIM(D226)),3,10)&lt;&gt;UPPER(TRIM(C226)),"PAN mismatch","OK"))))</f>
        <v>Unregistered</v>
      </c>
      <c r="O226" s="10" t="str">
        <f aca="false">IF(E226="","Missing",IF(AND(LEN(UPPER(TRIM(E226)))=11,MID(UPPER(TRIM(E226)),5,1)="0"),"OK","Bad format"))</f>
        <v>Missing</v>
      </c>
      <c r="P226" s="10" t="str">
        <f aca="false">IF(C226="","",IF(COUNTIF($C$9:$C$508,C226)&gt;1,"Yes","No"))</f>
        <v/>
      </c>
      <c r="Q226" s="10" t="str">
        <f aca="false">IF(F226="","",IF(COUNTIF($F$9:$F$508,F226)&gt;1,"Yes","No"))</f>
        <v/>
      </c>
      <c r="R226" s="10" t="str">
        <f aca="false">IF(A226="","",IF(IF(M226&lt;&gt;"OK","PAN: "&amp;M226&amp;" | ","")&amp;IF(OR(N226="OK",N226="Unregistered"),"","GSTIN: "&amp;N226&amp;" | ")&amp;IF(O226&lt;&gt;"OK","IFSC: "&amp;O226&amp;" | ","")&amp;IF(P226="Yes","Duplicate PAN | ","")&amp;IF(Q226="Yes","Duplicate bank a/c | ","")&amp;IF(AND(OR(G226="Micro",G226="Small",G226="Medium"),H226=""),"Udyam no. missing | ","")&amp;IF(G226="","MSME status not captured | ","")&amp;IF(I226&lt;&gt;"Yes","PAN copy missing | ","")&amp;IF(J226&lt;&gt;"Yes","Bank proof missing | ","")&amp;IF(L226="","Not approved | ",IF(UPPER(TRIM(K226))=UPPER(TRIM(L226)),"Created and approved by same person | ",""))="","Ready",LEFT(IF(M226&lt;&gt;"OK","PAN: "&amp;M226&amp;" | ","")&amp;IF(OR(N226="OK",N226="Unregistered"),"","GSTIN: "&amp;N226&amp;" | ")&amp;IF(O226&lt;&gt;"OK","IFSC: "&amp;O226&amp;" | ","")&amp;IF(P226="Yes","Duplicate PAN | ","")&amp;IF(Q226="Yes","Duplicate bank a/c | ","")&amp;IF(AND(OR(G226="Micro",G226="Small",G226="Medium"),H226=""),"Udyam no. missing | ","")&amp;IF(G226="","MSME status not captured | ","")&amp;IF(I226&lt;&gt;"Yes","PAN copy missing | ","")&amp;IF(J226&lt;&gt;"Yes","Bank proof missing | ","")&amp;IF(L226="","Not approved | ",IF(UPPER(TRIM(K226))=UPPER(TRIM(L226)),"Created and approved by same person | ","")),LEN(IF(M226&lt;&gt;"OK","PAN: "&amp;M226&amp;" | ","")&amp;IF(OR(N226="OK",N226="Unregistered"),"","GSTIN: "&amp;N226&amp;" | ")&amp;IF(O226&lt;&gt;"OK","IFSC: "&amp;O226&amp;" | ","")&amp;IF(P226="Yes","Duplicate PAN | ","")&amp;IF(Q226="Yes","Duplicate bank a/c | ","")&amp;IF(AND(OR(G226="Micro",G226="Small",G226="Medium"),H226=""),"Udyam no. missing | ","")&amp;IF(G226="","MSME status not captured | ","")&amp;IF(I226&lt;&gt;"Yes","PAN copy missing | ","")&amp;IF(J226&lt;&gt;"Yes","Bank proof missing | ","")&amp;IF(L226="","Not approved | ",IF(UPPER(TRIM(K226))=UPPER(TRIM(L226)),"Created and approved by same person | ","")))-3)))</f>
        <v/>
      </c>
    </row>
    <row r="227" customFormat="false" ht="15" hidden="false" customHeight="false" outlineLevel="0" collapsed="false">
      <c r="A227" s="19"/>
      <c r="B227" s="19"/>
      <c r="C227" s="19"/>
      <c r="D227" s="19"/>
      <c r="E227" s="19"/>
      <c r="F227" s="19"/>
      <c r="G227" s="19"/>
      <c r="H227" s="19"/>
      <c r="I227" s="19"/>
      <c r="J227" s="19"/>
      <c r="K227" s="19"/>
      <c r="L227" s="19"/>
      <c r="M227" s="10" t="str">
        <f aca="false">IF(C227="","Missing",IF(IFERROR(AND(LEN(UPPER(TRIM(C227)))=10,SUMPRODUCT(--(ABS(CODE(MID(UPPER(TRIM(C227)),{1,2,3,4,5,10},1))-77.5)&lt;=12.5))=6,SUMPRODUCT(--(ABS(CODE(MID(UPPER(TRIM(C227)),{6,7,8,9},1))-52.5)&lt;=4.5))=4),FALSE()),"OK","Bad format"))</f>
        <v>Missing</v>
      </c>
      <c r="N227" s="10" t="str">
        <f aca="false">IF(D227="","Unregistered",IF(LEN(UPPER(TRIM(D227)))&lt;&gt;15,"Bad length",IF(NOT(ISNUMBER(--LEFT(UPPER(TRIM(D227)),2))),"Bad state code",IF(MID(UPPER(TRIM(D227)),3,10)&lt;&gt;UPPER(TRIM(C227)),"PAN mismatch","OK"))))</f>
        <v>Unregistered</v>
      </c>
      <c r="O227" s="10" t="str">
        <f aca="false">IF(E227="","Missing",IF(AND(LEN(UPPER(TRIM(E227)))=11,MID(UPPER(TRIM(E227)),5,1)="0"),"OK","Bad format"))</f>
        <v>Missing</v>
      </c>
      <c r="P227" s="10" t="str">
        <f aca="false">IF(C227="","",IF(COUNTIF($C$9:$C$508,C227)&gt;1,"Yes","No"))</f>
        <v/>
      </c>
      <c r="Q227" s="10" t="str">
        <f aca="false">IF(F227="","",IF(COUNTIF($F$9:$F$508,F227)&gt;1,"Yes","No"))</f>
        <v/>
      </c>
      <c r="R227" s="10" t="str">
        <f aca="false">IF(A227="","",IF(IF(M227&lt;&gt;"OK","PAN: "&amp;M227&amp;" | ","")&amp;IF(OR(N227="OK",N227="Unregistered"),"","GSTIN: "&amp;N227&amp;" | ")&amp;IF(O227&lt;&gt;"OK","IFSC: "&amp;O227&amp;" | ","")&amp;IF(P227="Yes","Duplicate PAN | ","")&amp;IF(Q227="Yes","Duplicate bank a/c | ","")&amp;IF(AND(OR(G227="Micro",G227="Small",G227="Medium"),H227=""),"Udyam no. missing | ","")&amp;IF(G227="","MSME status not captured | ","")&amp;IF(I227&lt;&gt;"Yes","PAN copy missing | ","")&amp;IF(J227&lt;&gt;"Yes","Bank proof missing | ","")&amp;IF(L227="","Not approved | ",IF(UPPER(TRIM(K227))=UPPER(TRIM(L227)),"Created and approved by same person | ",""))="","Ready",LEFT(IF(M227&lt;&gt;"OK","PAN: "&amp;M227&amp;" | ","")&amp;IF(OR(N227="OK",N227="Unregistered"),"","GSTIN: "&amp;N227&amp;" | ")&amp;IF(O227&lt;&gt;"OK","IFSC: "&amp;O227&amp;" | ","")&amp;IF(P227="Yes","Duplicate PAN | ","")&amp;IF(Q227="Yes","Duplicate bank a/c | ","")&amp;IF(AND(OR(G227="Micro",G227="Small",G227="Medium"),H227=""),"Udyam no. missing | ","")&amp;IF(G227="","MSME status not captured | ","")&amp;IF(I227&lt;&gt;"Yes","PAN copy missing | ","")&amp;IF(J227&lt;&gt;"Yes","Bank proof missing | ","")&amp;IF(L227="","Not approved | ",IF(UPPER(TRIM(K227))=UPPER(TRIM(L227)),"Created and approved by same person | ","")),LEN(IF(M227&lt;&gt;"OK","PAN: "&amp;M227&amp;" | ","")&amp;IF(OR(N227="OK",N227="Unregistered"),"","GSTIN: "&amp;N227&amp;" | ")&amp;IF(O227&lt;&gt;"OK","IFSC: "&amp;O227&amp;" | ","")&amp;IF(P227="Yes","Duplicate PAN | ","")&amp;IF(Q227="Yes","Duplicate bank a/c | ","")&amp;IF(AND(OR(G227="Micro",G227="Small",G227="Medium"),H227=""),"Udyam no. missing | ","")&amp;IF(G227="","MSME status not captured | ","")&amp;IF(I227&lt;&gt;"Yes","PAN copy missing | ","")&amp;IF(J227&lt;&gt;"Yes","Bank proof missing | ","")&amp;IF(L227="","Not approved | ",IF(UPPER(TRIM(K227))=UPPER(TRIM(L227)),"Created and approved by same person | ","")))-3)))</f>
        <v/>
      </c>
    </row>
    <row r="228" customFormat="false" ht="15" hidden="false" customHeight="false" outlineLevel="0" collapsed="false">
      <c r="A228" s="19"/>
      <c r="B228" s="19"/>
      <c r="C228" s="19"/>
      <c r="D228" s="19"/>
      <c r="E228" s="19"/>
      <c r="F228" s="19"/>
      <c r="G228" s="19"/>
      <c r="H228" s="19"/>
      <c r="I228" s="19"/>
      <c r="J228" s="19"/>
      <c r="K228" s="19"/>
      <c r="L228" s="19"/>
      <c r="M228" s="10" t="str">
        <f aca="false">IF(C228="","Missing",IF(IFERROR(AND(LEN(UPPER(TRIM(C228)))=10,SUMPRODUCT(--(ABS(CODE(MID(UPPER(TRIM(C228)),{1,2,3,4,5,10},1))-77.5)&lt;=12.5))=6,SUMPRODUCT(--(ABS(CODE(MID(UPPER(TRIM(C228)),{6,7,8,9},1))-52.5)&lt;=4.5))=4),FALSE()),"OK","Bad format"))</f>
        <v>Missing</v>
      </c>
      <c r="N228" s="10" t="str">
        <f aca="false">IF(D228="","Unregistered",IF(LEN(UPPER(TRIM(D228)))&lt;&gt;15,"Bad length",IF(NOT(ISNUMBER(--LEFT(UPPER(TRIM(D228)),2))),"Bad state code",IF(MID(UPPER(TRIM(D228)),3,10)&lt;&gt;UPPER(TRIM(C228)),"PAN mismatch","OK"))))</f>
        <v>Unregistered</v>
      </c>
      <c r="O228" s="10" t="str">
        <f aca="false">IF(E228="","Missing",IF(AND(LEN(UPPER(TRIM(E228)))=11,MID(UPPER(TRIM(E228)),5,1)="0"),"OK","Bad format"))</f>
        <v>Missing</v>
      </c>
      <c r="P228" s="10" t="str">
        <f aca="false">IF(C228="","",IF(COUNTIF($C$9:$C$508,C228)&gt;1,"Yes","No"))</f>
        <v/>
      </c>
      <c r="Q228" s="10" t="str">
        <f aca="false">IF(F228="","",IF(COUNTIF($F$9:$F$508,F228)&gt;1,"Yes","No"))</f>
        <v/>
      </c>
      <c r="R228" s="10" t="str">
        <f aca="false">IF(A228="","",IF(IF(M228&lt;&gt;"OK","PAN: "&amp;M228&amp;" | ","")&amp;IF(OR(N228="OK",N228="Unregistered"),"","GSTIN: "&amp;N228&amp;" | ")&amp;IF(O228&lt;&gt;"OK","IFSC: "&amp;O228&amp;" | ","")&amp;IF(P228="Yes","Duplicate PAN | ","")&amp;IF(Q228="Yes","Duplicate bank a/c | ","")&amp;IF(AND(OR(G228="Micro",G228="Small",G228="Medium"),H228=""),"Udyam no. missing | ","")&amp;IF(G228="","MSME status not captured | ","")&amp;IF(I228&lt;&gt;"Yes","PAN copy missing | ","")&amp;IF(J228&lt;&gt;"Yes","Bank proof missing | ","")&amp;IF(L228="","Not approved | ",IF(UPPER(TRIM(K228))=UPPER(TRIM(L228)),"Created and approved by same person | ",""))="","Ready",LEFT(IF(M228&lt;&gt;"OK","PAN: "&amp;M228&amp;" | ","")&amp;IF(OR(N228="OK",N228="Unregistered"),"","GSTIN: "&amp;N228&amp;" | ")&amp;IF(O228&lt;&gt;"OK","IFSC: "&amp;O228&amp;" | ","")&amp;IF(P228="Yes","Duplicate PAN | ","")&amp;IF(Q228="Yes","Duplicate bank a/c | ","")&amp;IF(AND(OR(G228="Micro",G228="Small",G228="Medium"),H228=""),"Udyam no. missing | ","")&amp;IF(G228="","MSME status not captured | ","")&amp;IF(I228&lt;&gt;"Yes","PAN copy missing | ","")&amp;IF(J228&lt;&gt;"Yes","Bank proof missing | ","")&amp;IF(L228="","Not approved | ",IF(UPPER(TRIM(K228))=UPPER(TRIM(L228)),"Created and approved by same person | ","")),LEN(IF(M228&lt;&gt;"OK","PAN: "&amp;M228&amp;" | ","")&amp;IF(OR(N228="OK",N228="Unregistered"),"","GSTIN: "&amp;N228&amp;" | ")&amp;IF(O228&lt;&gt;"OK","IFSC: "&amp;O228&amp;" | ","")&amp;IF(P228="Yes","Duplicate PAN | ","")&amp;IF(Q228="Yes","Duplicate bank a/c | ","")&amp;IF(AND(OR(G228="Micro",G228="Small",G228="Medium"),H228=""),"Udyam no. missing | ","")&amp;IF(G228="","MSME status not captured | ","")&amp;IF(I228&lt;&gt;"Yes","PAN copy missing | ","")&amp;IF(J228&lt;&gt;"Yes","Bank proof missing | ","")&amp;IF(L228="","Not approved | ",IF(UPPER(TRIM(K228))=UPPER(TRIM(L228)),"Created and approved by same person | ","")))-3)))</f>
        <v/>
      </c>
    </row>
    <row r="229" customFormat="false" ht="15" hidden="false" customHeight="false" outlineLevel="0" collapsed="false">
      <c r="A229" s="19"/>
      <c r="B229" s="19"/>
      <c r="C229" s="19"/>
      <c r="D229" s="19"/>
      <c r="E229" s="19"/>
      <c r="F229" s="19"/>
      <c r="G229" s="19"/>
      <c r="H229" s="19"/>
      <c r="I229" s="19"/>
      <c r="J229" s="19"/>
      <c r="K229" s="19"/>
      <c r="L229" s="19"/>
      <c r="M229" s="10" t="str">
        <f aca="false">IF(C229="","Missing",IF(IFERROR(AND(LEN(UPPER(TRIM(C229)))=10,SUMPRODUCT(--(ABS(CODE(MID(UPPER(TRIM(C229)),{1,2,3,4,5,10},1))-77.5)&lt;=12.5))=6,SUMPRODUCT(--(ABS(CODE(MID(UPPER(TRIM(C229)),{6,7,8,9},1))-52.5)&lt;=4.5))=4),FALSE()),"OK","Bad format"))</f>
        <v>Missing</v>
      </c>
      <c r="N229" s="10" t="str">
        <f aca="false">IF(D229="","Unregistered",IF(LEN(UPPER(TRIM(D229)))&lt;&gt;15,"Bad length",IF(NOT(ISNUMBER(--LEFT(UPPER(TRIM(D229)),2))),"Bad state code",IF(MID(UPPER(TRIM(D229)),3,10)&lt;&gt;UPPER(TRIM(C229)),"PAN mismatch","OK"))))</f>
        <v>Unregistered</v>
      </c>
      <c r="O229" s="10" t="str">
        <f aca="false">IF(E229="","Missing",IF(AND(LEN(UPPER(TRIM(E229)))=11,MID(UPPER(TRIM(E229)),5,1)="0"),"OK","Bad format"))</f>
        <v>Missing</v>
      </c>
      <c r="P229" s="10" t="str">
        <f aca="false">IF(C229="","",IF(COUNTIF($C$9:$C$508,C229)&gt;1,"Yes","No"))</f>
        <v/>
      </c>
      <c r="Q229" s="10" t="str">
        <f aca="false">IF(F229="","",IF(COUNTIF($F$9:$F$508,F229)&gt;1,"Yes","No"))</f>
        <v/>
      </c>
      <c r="R229" s="10" t="str">
        <f aca="false">IF(A229="","",IF(IF(M229&lt;&gt;"OK","PAN: "&amp;M229&amp;" | ","")&amp;IF(OR(N229="OK",N229="Unregistered"),"","GSTIN: "&amp;N229&amp;" | ")&amp;IF(O229&lt;&gt;"OK","IFSC: "&amp;O229&amp;" | ","")&amp;IF(P229="Yes","Duplicate PAN | ","")&amp;IF(Q229="Yes","Duplicate bank a/c | ","")&amp;IF(AND(OR(G229="Micro",G229="Small",G229="Medium"),H229=""),"Udyam no. missing | ","")&amp;IF(G229="","MSME status not captured | ","")&amp;IF(I229&lt;&gt;"Yes","PAN copy missing | ","")&amp;IF(J229&lt;&gt;"Yes","Bank proof missing | ","")&amp;IF(L229="","Not approved | ",IF(UPPER(TRIM(K229))=UPPER(TRIM(L229)),"Created and approved by same person | ",""))="","Ready",LEFT(IF(M229&lt;&gt;"OK","PAN: "&amp;M229&amp;" | ","")&amp;IF(OR(N229="OK",N229="Unregistered"),"","GSTIN: "&amp;N229&amp;" | ")&amp;IF(O229&lt;&gt;"OK","IFSC: "&amp;O229&amp;" | ","")&amp;IF(P229="Yes","Duplicate PAN | ","")&amp;IF(Q229="Yes","Duplicate bank a/c | ","")&amp;IF(AND(OR(G229="Micro",G229="Small",G229="Medium"),H229=""),"Udyam no. missing | ","")&amp;IF(G229="","MSME status not captured | ","")&amp;IF(I229&lt;&gt;"Yes","PAN copy missing | ","")&amp;IF(J229&lt;&gt;"Yes","Bank proof missing | ","")&amp;IF(L229="","Not approved | ",IF(UPPER(TRIM(K229))=UPPER(TRIM(L229)),"Created and approved by same person | ","")),LEN(IF(M229&lt;&gt;"OK","PAN: "&amp;M229&amp;" | ","")&amp;IF(OR(N229="OK",N229="Unregistered"),"","GSTIN: "&amp;N229&amp;" | ")&amp;IF(O229&lt;&gt;"OK","IFSC: "&amp;O229&amp;" | ","")&amp;IF(P229="Yes","Duplicate PAN | ","")&amp;IF(Q229="Yes","Duplicate bank a/c | ","")&amp;IF(AND(OR(G229="Micro",G229="Small",G229="Medium"),H229=""),"Udyam no. missing | ","")&amp;IF(G229="","MSME status not captured | ","")&amp;IF(I229&lt;&gt;"Yes","PAN copy missing | ","")&amp;IF(J229&lt;&gt;"Yes","Bank proof missing | ","")&amp;IF(L229="","Not approved | ",IF(UPPER(TRIM(K229))=UPPER(TRIM(L229)),"Created and approved by same person | ","")))-3)))</f>
        <v/>
      </c>
    </row>
    <row r="230" customFormat="false" ht="15" hidden="false" customHeight="false" outlineLevel="0" collapsed="false">
      <c r="A230" s="19"/>
      <c r="B230" s="19"/>
      <c r="C230" s="19"/>
      <c r="D230" s="19"/>
      <c r="E230" s="19"/>
      <c r="F230" s="19"/>
      <c r="G230" s="19"/>
      <c r="H230" s="19"/>
      <c r="I230" s="19"/>
      <c r="J230" s="19"/>
      <c r="K230" s="19"/>
      <c r="L230" s="19"/>
      <c r="M230" s="10" t="str">
        <f aca="false">IF(C230="","Missing",IF(IFERROR(AND(LEN(UPPER(TRIM(C230)))=10,SUMPRODUCT(--(ABS(CODE(MID(UPPER(TRIM(C230)),{1,2,3,4,5,10},1))-77.5)&lt;=12.5))=6,SUMPRODUCT(--(ABS(CODE(MID(UPPER(TRIM(C230)),{6,7,8,9},1))-52.5)&lt;=4.5))=4),FALSE()),"OK","Bad format"))</f>
        <v>Missing</v>
      </c>
      <c r="N230" s="10" t="str">
        <f aca="false">IF(D230="","Unregistered",IF(LEN(UPPER(TRIM(D230)))&lt;&gt;15,"Bad length",IF(NOT(ISNUMBER(--LEFT(UPPER(TRIM(D230)),2))),"Bad state code",IF(MID(UPPER(TRIM(D230)),3,10)&lt;&gt;UPPER(TRIM(C230)),"PAN mismatch","OK"))))</f>
        <v>Unregistered</v>
      </c>
      <c r="O230" s="10" t="str">
        <f aca="false">IF(E230="","Missing",IF(AND(LEN(UPPER(TRIM(E230)))=11,MID(UPPER(TRIM(E230)),5,1)="0"),"OK","Bad format"))</f>
        <v>Missing</v>
      </c>
      <c r="P230" s="10" t="str">
        <f aca="false">IF(C230="","",IF(COUNTIF($C$9:$C$508,C230)&gt;1,"Yes","No"))</f>
        <v/>
      </c>
      <c r="Q230" s="10" t="str">
        <f aca="false">IF(F230="","",IF(COUNTIF($F$9:$F$508,F230)&gt;1,"Yes","No"))</f>
        <v/>
      </c>
      <c r="R230" s="10" t="str">
        <f aca="false">IF(A230="","",IF(IF(M230&lt;&gt;"OK","PAN: "&amp;M230&amp;" | ","")&amp;IF(OR(N230="OK",N230="Unregistered"),"","GSTIN: "&amp;N230&amp;" | ")&amp;IF(O230&lt;&gt;"OK","IFSC: "&amp;O230&amp;" | ","")&amp;IF(P230="Yes","Duplicate PAN | ","")&amp;IF(Q230="Yes","Duplicate bank a/c | ","")&amp;IF(AND(OR(G230="Micro",G230="Small",G230="Medium"),H230=""),"Udyam no. missing | ","")&amp;IF(G230="","MSME status not captured | ","")&amp;IF(I230&lt;&gt;"Yes","PAN copy missing | ","")&amp;IF(J230&lt;&gt;"Yes","Bank proof missing | ","")&amp;IF(L230="","Not approved | ",IF(UPPER(TRIM(K230))=UPPER(TRIM(L230)),"Created and approved by same person | ",""))="","Ready",LEFT(IF(M230&lt;&gt;"OK","PAN: "&amp;M230&amp;" | ","")&amp;IF(OR(N230="OK",N230="Unregistered"),"","GSTIN: "&amp;N230&amp;" | ")&amp;IF(O230&lt;&gt;"OK","IFSC: "&amp;O230&amp;" | ","")&amp;IF(P230="Yes","Duplicate PAN | ","")&amp;IF(Q230="Yes","Duplicate bank a/c | ","")&amp;IF(AND(OR(G230="Micro",G230="Small",G230="Medium"),H230=""),"Udyam no. missing | ","")&amp;IF(G230="","MSME status not captured | ","")&amp;IF(I230&lt;&gt;"Yes","PAN copy missing | ","")&amp;IF(J230&lt;&gt;"Yes","Bank proof missing | ","")&amp;IF(L230="","Not approved | ",IF(UPPER(TRIM(K230))=UPPER(TRIM(L230)),"Created and approved by same person | ","")),LEN(IF(M230&lt;&gt;"OK","PAN: "&amp;M230&amp;" | ","")&amp;IF(OR(N230="OK",N230="Unregistered"),"","GSTIN: "&amp;N230&amp;" | ")&amp;IF(O230&lt;&gt;"OK","IFSC: "&amp;O230&amp;" | ","")&amp;IF(P230="Yes","Duplicate PAN | ","")&amp;IF(Q230="Yes","Duplicate bank a/c | ","")&amp;IF(AND(OR(G230="Micro",G230="Small",G230="Medium"),H230=""),"Udyam no. missing | ","")&amp;IF(G230="","MSME status not captured | ","")&amp;IF(I230&lt;&gt;"Yes","PAN copy missing | ","")&amp;IF(J230&lt;&gt;"Yes","Bank proof missing | ","")&amp;IF(L230="","Not approved | ",IF(UPPER(TRIM(K230))=UPPER(TRIM(L230)),"Created and approved by same person | ","")))-3)))</f>
        <v/>
      </c>
    </row>
    <row r="231" customFormat="false" ht="15" hidden="false" customHeight="false" outlineLevel="0" collapsed="false">
      <c r="A231" s="19"/>
      <c r="B231" s="19"/>
      <c r="C231" s="19"/>
      <c r="D231" s="19"/>
      <c r="E231" s="19"/>
      <c r="F231" s="19"/>
      <c r="G231" s="19"/>
      <c r="H231" s="19"/>
      <c r="I231" s="19"/>
      <c r="J231" s="19"/>
      <c r="K231" s="19"/>
      <c r="L231" s="19"/>
      <c r="M231" s="10" t="str">
        <f aca="false">IF(C231="","Missing",IF(IFERROR(AND(LEN(UPPER(TRIM(C231)))=10,SUMPRODUCT(--(ABS(CODE(MID(UPPER(TRIM(C231)),{1,2,3,4,5,10},1))-77.5)&lt;=12.5))=6,SUMPRODUCT(--(ABS(CODE(MID(UPPER(TRIM(C231)),{6,7,8,9},1))-52.5)&lt;=4.5))=4),FALSE()),"OK","Bad format"))</f>
        <v>Missing</v>
      </c>
      <c r="N231" s="10" t="str">
        <f aca="false">IF(D231="","Unregistered",IF(LEN(UPPER(TRIM(D231)))&lt;&gt;15,"Bad length",IF(NOT(ISNUMBER(--LEFT(UPPER(TRIM(D231)),2))),"Bad state code",IF(MID(UPPER(TRIM(D231)),3,10)&lt;&gt;UPPER(TRIM(C231)),"PAN mismatch","OK"))))</f>
        <v>Unregistered</v>
      </c>
      <c r="O231" s="10" t="str">
        <f aca="false">IF(E231="","Missing",IF(AND(LEN(UPPER(TRIM(E231)))=11,MID(UPPER(TRIM(E231)),5,1)="0"),"OK","Bad format"))</f>
        <v>Missing</v>
      </c>
      <c r="P231" s="10" t="str">
        <f aca="false">IF(C231="","",IF(COUNTIF($C$9:$C$508,C231)&gt;1,"Yes","No"))</f>
        <v/>
      </c>
      <c r="Q231" s="10" t="str">
        <f aca="false">IF(F231="","",IF(COUNTIF($F$9:$F$508,F231)&gt;1,"Yes","No"))</f>
        <v/>
      </c>
      <c r="R231" s="10" t="str">
        <f aca="false">IF(A231="","",IF(IF(M231&lt;&gt;"OK","PAN: "&amp;M231&amp;" | ","")&amp;IF(OR(N231="OK",N231="Unregistered"),"","GSTIN: "&amp;N231&amp;" | ")&amp;IF(O231&lt;&gt;"OK","IFSC: "&amp;O231&amp;" | ","")&amp;IF(P231="Yes","Duplicate PAN | ","")&amp;IF(Q231="Yes","Duplicate bank a/c | ","")&amp;IF(AND(OR(G231="Micro",G231="Small",G231="Medium"),H231=""),"Udyam no. missing | ","")&amp;IF(G231="","MSME status not captured | ","")&amp;IF(I231&lt;&gt;"Yes","PAN copy missing | ","")&amp;IF(J231&lt;&gt;"Yes","Bank proof missing | ","")&amp;IF(L231="","Not approved | ",IF(UPPER(TRIM(K231))=UPPER(TRIM(L231)),"Created and approved by same person | ",""))="","Ready",LEFT(IF(M231&lt;&gt;"OK","PAN: "&amp;M231&amp;" | ","")&amp;IF(OR(N231="OK",N231="Unregistered"),"","GSTIN: "&amp;N231&amp;" | ")&amp;IF(O231&lt;&gt;"OK","IFSC: "&amp;O231&amp;" | ","")&amp;IF(P231="Yes","Duplicate PAN | ","")&amp;IF(Q231="Yes","Duplicate bank a/c | ","")&amp;IF(AND(OR(G231="Micro",G231="Small",G231="Medium"),H231=""),"Udyam no. missing | ","")&amp;IF(G231="","MSME status not captured | ","")&amp;IF(I231&lt;&gt;"Yes","PAN copy missing | ","")&amp;IF(J231&lt;&gt;"Yes","Bank proof missing | ","")&amp;IF(L231="","Not approved | ",IF(UPPER(TRIM(K231))=UPPER(TRIM(L231)),"Created and approved by same person | ","")),LEN(IF(M231&lt;&gt;"OK","PAN: "&amp;M231&amp;" | ","")&amp;IF(OR(N231="OK",N231="Unregistered"),"","GSTIN: "&amp;N231&amp;" | ")&amp;IF(O231&lt;&gt;"OK","IFSC: "&amp;O231&amp;" | ","")&amp;IF(P231="Yes","Duplicate PAN | ","")&amp;IF(Q231="Yes","Duplicate bank a/c | ","")&amp;IF(AND(OR(G231="Micro",G231="Small",G231="Medium"),H231=""),"Udyam no. missing | ","")&amp;IF(G231="","MSME status not captured | ","")&amp;IF(I231&lt;&gt;"Yes","PAN copy missing | ","")&amp;IF(J231&lt;&gt;"Yes","Bank proof missing | ","")&amp;IF(L231="","Not approved | ",IF(UPPER(TRIM(K231))=UPPER(TRIM(L231)),"Created and approved by same person | ","")))-3)))</f>
        <v/>
      </c>
    </row>
    <row r="232" customFormat="false" ht="15" hidden="false" customHeight="false" outlineLevel="0" collapsed="false">
      <c r="A232" s="19"/>
      <c r="B232" s="19"/>
      <c r="C232" s="19"/>
      <c r="D232" s="19"/>
      <c r="E232" s="19"/>
      <c r="F232" s="19"/>
      <c r="G232" s="19"/>
      <c r="H232" s="19"/>
      <c r="I232" s="19"/>
      <c r="J232" s="19"/>
      <c r="K232" s="19"/>
      <c r="L232" s="19"/>
      <c r="M232" s="10" t="str">
        <f aca="false">IF(C232="","Missing",IF(IFERROR(AND(LEN(UPPER(TRIM(C232)))=10,SUMPRODUCT(--(ABS(CODE(MID(UPPER(TRIM(C232)),{1,2,3,4,5,10},1))-77.5)&lt;=12.5))=6,SUMPRODUCT(--(ABS(CODE(MID(UPPER(TRIM(C232)),{6,7,8,9},1))-52.5)&lt;=4.5))=4),FALSE()),"OK","Bad format"))</f>
        <v>Missing</v>
      </c>
      <c r="N232" s="10" t="str">
        <f aca="false">IF(D232="","Unregistered",IF(LEN(UPPER(TRIM(D232)))&lt;&gt;15,"Bad length",IF(NOT(ISNUMBER(--LEFT(UPPER(TRIM(D232)),2))),"Bad state code",IF(MID(UPPER(TRIM(D232)),3,10)&lt;&gt;UPPER(TRIM(C232)),"PAN mismatch","OK"))))</f>
        <v>Unregistered</v>
      </c>
      <c r="O232" s="10" t="str">
        <f aca="false">IF(E232="","Missing",IF(AND(LEN(UPPER(TRIM(E232)))=11,MID(UPPER(TRIM(E232)),5,1)="0"),"OK","Bad format"))</f>
        <v>Missing</v>
      </c>
      <c r="P232" s="10" t="str">
        <f aca="false">IF(C232="","",IF(COUNTIF($C$9:$C$508,C232)&gt;1,"Yes","No"))</f>
        <v/>
      </c>
      <c r="Q232" s="10" t="str">
        <f aca="false">IF(F232="","",IF(COUNTIF($F$9:$F$508,F232)&gt;1,"Yes","No"))</f>
        <v/>
      </c>
      <c r="R232" s="10" t="str">
        <f aca="false">IF(A232="","",IF(IF(M232&lt;&gt;"OK","PAN: "&amp;M232&amp;" | ","")&amp;IF(OR(N232="OK",N232="Unregistered"),"","GSTIN: "&amp;N232&amp;" | ")&amp;IF(O232&lt;&gt;"OK","IFSC: "&amp;O232&amp;" | ","")&amp;IF(P232="Yes","Duplicate PAN | ","")&amp;IF(Q232="Yes","Duplicate bank a/c | ","")&amp;IF(AND(OR(G232="Micro",G232="Small",G232="Medium"),H232=""),"Udyam no. missing | ","")&amp;IF(G232="","MSME status not captured | ","")&amp;IF(I232&lt;&gt;"Yes","PAN copy missing | ","")&amp;IF(J232&lt;&gt;"Yes","Bank proof missing | ","")&amp;IF(L232="","Not approved | ",IF(UPPER(TRIM(K232))=UPPER(TRIM(L232)),"Created and approved by same person | ",""))="","Ready",LEFT(IF(M232&lt;&gt;"OK","PAN: "&amp;M232&amp;" | ","")&amp;IF(OR(N232="OK",N232="Unregistered"),"","GSTIN: "&amp;N232&amp;" | ")&amp;IF(O232&lt;&gt;"OK","IFSC: "&amp;O232&amp;" | ","")&amp;IF(P232="Yes","Duplicate PAN | ","")&amp;IF(Q232="Yes","Duplicate bank a/c | ","")&amp;IF(AND(OR(G232="Micro",G232="Small",G232="Medium"),H232=""),"Udyam no. missing | ","")&amp;IF(G232="","MSME status not captured | ","")&amp;IF(I232&lt;&gt;"Yes","PAN copy missing | ","")&amp;IF(J232&lt;&gt;"Yes","Bank proof missing | ","")&amp;IF(L232="","Not approved | ",IF(UPPER(TRIM(K232))=UPPER(TRIM(L232)),"Created and approved by same person | ","")),LEN(IF(M232&lt;&gt;"OK","PAN: "&amp;M232&amp;" | ","")&amp;IF(OR(N232="OK",N232="Unregistered"),"","GSTIN: "&amp;N232&amp;" | ")&amp;IF(O232&lt;&gt;"OK","IFSC: "&amp;O232&amp;" | ","")&amp;IF(P232="Yes","Duplicate PAN | ","")&amp;IF(Q232="Yes","Duplicate bank a/c | ","")&amp;IF(AND(OR(G232="Micro",G232="Small",G232="Medium"),H232=""),"Udyam no. missing | ","")&amp;IF(G232="","MSME status not captured | ","")&amp;IF(I232&lt;&gt;"Yes","PAN copy missing | ","")&amp;IF(J232&lt;&gt;"Yes","Bank proof missing | ","")&amp;IF(L232="","Not approved | ",IF(UPPER(TRIM(K232))=UPPER(TRIM(L232)),"Created and approved by same person | ","")))-3)))</f>
        <v/>
      </c>
    </row>
    <row r="233" customFormat="false" ht="15" hidden="false" customHeight="false" outlineLevel="0" collapsed="false">
      <c r="A233" s="19"/>
      <c r="B233" s="19"/>
      <c r="C233" s="19"/>
      <c r="D233" s="19"/>
      <c r="E233" s="19"/>
      <c r="F233" s="19"/>
      <c r="G233" s="19"/>
      <c r="H233" s="19"/>
      <c r="I233" s="19"/>
      <c r="J233" s="19"/>
      <c r="K233" s="19"/>
      <c r="L233" s="19"/>
      <c r="M233" s="10" t="str">
        <f aca="false">IF(C233="","Missing",IF(IFERROR(AND(LEN(UPPER(TRIM(C233)))=10,SUMPRODUCT(--(ABS(CODE(MID(UPPER(TRIM(C233)),{1,2,3,4,5,10},1))-77.5)&lt;=12.5))=6,SUMPRODUCT(--(ABS(CODE(MID(UPPER(TRIM(C233)),{6,7,8,9},1))-52.5)&lt;=4.5))=4),FALSE()),"OK","Bad format"))</f>
        <v>Missing</v>
      </c>
      <c r="N233" s="10" t="str">
        <f aca="false">IF(D233="","Unregistered",IF(LEN(UPPER(TRIM(D233)))&lt;&gt;15,"Bad length",IF(NOT(ISNUMBER(--LEFT(UPPER(TRIM(D233)),2))),"Bad state code",IF(MID(UPPER(TRIM(D233)),3,10)&lt;&gt;UPPER(TRIM(C233)),"PAN mismatch","OK"))))</f>
        <v>Unregistered</v>
      </c>
      <c r="O233" s="10" t="str">
        <f aca="false">IF(E233="","Missing",IF(AND(LEN(UPPER(TRIM(E233)))=11,MID(UPPER(TRIM(E233)),5,1)="0"),"OK","Bad format"))</f>
        <v>Missing</v>
      </c>
      <c r="P233" s="10" t="str">
        <f aca="false">IF(C233="","",IF(COUNTIF($C$9:$C$508,C233)&gt;1,"Yes","No"))</f>
        <v/>
      </c>
      <c r="Q233" s="10" t="str">
        <f aca="false">IF(F233="","",IF(COUNTIF($F$9:$F$508,F233)&gt;1,"Yes","No"))</f>
        <v/>
      </c>
      <c r="R233" s="10" t="str">
        <f aca="false">IF(A233="","",IF(IF(M233&lt;&gt;"OK","PAN: "&amp;M233&amp;" | ","")&amp;IF(OR(N233="OK",N233="Unregistered"),"","GSTIN: "&amp;N233&amp;" | ")&amp;IF(O233&lt;&gt;"OK","IFSC: "&amp;O233&amp;" | ","")&amp;IF(P233="Yes","Duplicate PAN | ","")&amp;IF(Q233="Yes","Duplicate bank a/c | ","")&amp;IF(AND(OR(G233="Micro",G233="Small",G233="Medium"),H233=""),"Udyam no. missing | ","")&amp;IF(G233="","MSME status not captured | ","")&amp;IF(I233&lt;&gt;"Yes","PAN copy missing | ","")&amp;IF(J233&lt;&gt;"Yes","Bank proof missing | ","")&amp;IF(L233="","Not approved | ",IF(UPPER(TRIM(K233))=UPPER(TRIM(L233)),"Created and approved by same person | ",""))="","Ready",LEFT(IF(M233&lt;&gt;"OK","PAN: "&amp;M233&amp;" | ","")&amp;IF(OR(N233="OK",N233="Unregistered"),"","GSTIN: "&amp;N233&amp;" | ")&amp;IF(O233&lt;&gt;"OK","IFSC: "&amp;O233&amp;" | ","")&amp;IF(P233="Yes","Duplicate PAN | ","")&amp;IF(Q233="Yes","Duplicate bank a/c | ","")&amp;IF(AND(OR(G233="Micro",G233="Small",G233="Medium"),H233=""),"Udyam no. missing | ","")&amp;IF(G233="","MSME status not captured | ","")&amp;IF(I233&lt;&gt;"Yes","PAN copy missing | ","")&amp;IF(J233&lt;&gt;"Yes","Bank proof missing | ","")&amp;IF(L233="","Not approved | ",IF(UPPER(TRIM(K233))=UPPER(TRIM(L233)),"Created and approved by same person | ","")),LEN(IF(M233&lt;&gt;"OK","PAN: "&amp;M233&amp;" | ","")&amp;IF(OR(N233="OK",N233="Unregistered"),"","GSTIN: "&amp;N233&amp;" | ")&amp;IF(O233&lt;&gt;"OK","IFSC: "&amp;O233&amp;" | ","")&amp;IF(P233="Yes","Duplicate PAN | ","")&amp;IF(Q233="Yes","Duplicate bank a/c | ","")&amp;IF(AND(OR(G233="Micro",G233="Small",G233="Medium"),H233=""),"Udyam no. missing | ","")&amp;IF(G233="","MSME status not captured | ","")&amp;IF(I233&lt;&gt;"Yes","PAN copy missing | ","")&amp;IF(J233&lt;&gt;"Yes","Bank proof missing | ","")&amp;IF(L233="","Not approved | ",IF(UPPER(TRIM(K233))=UPPER(TRIM(L233)),"Created and approved by same person | ","")))-3)))</f>
        <v/>
      </c>
    </row>
    <row r="234" customFormat="false" ht="15" hidden="false" customHeight="false" outlineLevel="0" collapsed="false">
      <c r="A234" s="19"/>
      <c r="B234" s="19"/>
      <c r="C234" s="19"/>
      <c r="D234" s="19"/>
      <c r="E234" s="19"/>
      <c r="F234" s="19"/>
      <c r="G234" s="19"/>
      <c r="H234" s="19"/>
      <c r="I234" s="19"/>
      <c r="J234" s="19"/>
      <c r="K234" s="19"/>
      <c r="L234" s="19"/>
      <c r="M234" s="10" t="str">
        <f aca="false">IF(C234="","Missing",IF(IFERROR(AND(LEN(UPPER(TRIM(C234)))=10,SUMPRODUCT(--(ABS(CODE(MID(UPPER(TRIM(C234)),{1,2,3,4,5,10},1))-77.5)&lt;=12.5))=6,SUMPRODUCT(--(ABS(CODE(MID(UPPER(TRIM(C234)),{6,7,8,9},1))-52.5)&lt;=4.5))=4),FALSE()),"OK","Bad format"))</f>
        <v>Missing</v>
      </c>
      <c r="N234" s="10" t="str">
        <f aca="false">IF(D234="","Unregistered",IF(LEN(UPPER(TRIM(D234)))&lt;&gt;15,"Bad length",IF(NOT(ISNUMBER(--LEFT(UPPER(TRIM(D234)),2))),"Bad state code",IF(MID(UPPER(TRIM(D234)),3,10)&lt;&gt;UPPER(TRIM(C234)),"PAN mismatch","OK"))))</f>
        <v>Unregistered</v>
      </c>
      <c r="O234" s="10" t="str">
        <f aca="false">IF(E234="","Missing",IF(AND(LEN(UPPER(TRIM(E234)))=11,MID(UPPER(TRIM(E234)),5,1)="0"),"OK","Bad format"))</f>
        <v>Missing</v>
      </c>
      <c r="P234" s="10" t="str">
        <f aca="false">IF(C234="","",IF(COUNTIF($C$9:$C$508,C234)&gt;1,"Yes","No"))</f>
        <v/>
      </c>
      <c r="Q234" s="10" t="str">
        <f aca="false">IF(F234="","",IF(COUNTIF($F$9:$F$508,F234)&gt;1,"Yes","No"))</f>
        <v/>
      </c>
      <c r="R234" s="10" t="str">
        <f aca="false">IF(A234="","",IF(IF(M234&lt;&gt;"OK","PAN: "&amp;M234&amp;" | ","")&amp;IF(OR(N234="OK",N234="Unregistered"),"","GSTIN: "&amp;N234&amp;" | ")&amp;IF(O234&lt;&gt;"OK","IFSC: "&amp;O234&amp;" | ","")&amp;IF(P234="Yes","Duplicate PAN | ","")&amp;IF(Q234="Yes","Duplicate bank a/c | ","")&amp;IF(AND(OR(G234="Micro",G234="Small",G234="Medium"),H234=""),"Udyam no. missing | ","")&amp;IF(G234="","MSME status not captured | ","")&amp;IF(I234&lt;&gt;"Yes","PAN copy missing | ","")&amp;IF(J234&lt;&gt;"Yes","Bank proof missing | ","")&amp;IF(L234="","Not approved | ",IF(UPPER(TRIM(K234))=UPPER(TRIM(L234)),"Created and approved by same person | ",""))="","Ready",LEFT(IF(M234&lt;&gt;"OK","PAN: "&amp;M234&amp;" | ","")&amp;IF(OR(N234="OK",N234="Unregistered"),"","GSTIN: "&amp;N234&amp;" | ")&amp;IF(O234&lt;&gt;"OK","IFSC: "&amp;O234&amp;" | ","")&amp;IF(P234="Yes","Duplicate PAN | ","")&amp;IF(Q234="Yes","Duplicate bank a/c | ","")&amp;IF(AND(OR(G234="Micro",G234="Small",G234="Medium"),H234=""),"Udyam no. missing | ","")&amp;IF(G234="","MSME status not captured | ","")&amp;IF(I234&lt;&gt;"Yes","PAN copy missing | ","")&amp;IF(J234&lt;&gt;"Yes","Bank proof missing | ","")&amp;IF(L234="","Not approved | ",IF(UPPER(TRIM(K234))=UPPER(TRIM(L234)),"Created and approved by same person | ","")),LEN(IF(M234&lt;&gt;"OK","PAN: "&amp;M234&amp;" | ","")&amp;IF(OR(N234="OK",N234="Unregistered"),"","GSTIN: "&amp;N234&amp;" | ")&amp;IF(O234&lt;&gt;"OK","IFSC: "&amp;O234&amp;" | ","")&amp;IF(P234="Yes","Duplicate PAN | ","")&amp;IF(Q234="Yes","Duplicate bank a/c | ","")&amp;IF(AND(OR(G234="Micro",G234="Small",G234="Medium"),H234=""),"Udyam no. missing | ","")&amp;IF(G234="","MSME status not captured | ","")&amp;IF(I234&lt;&gt;"Yes","PAN copy missing | ","")&amp;IF(J234&lt;&gt;"Yes","Bank proof missing | ","")&amp;IF(L234="","Not approved | ",IF(UPPER(TRIM(K234))=UPPER(TRIM(L234)),"Created and approved by same person | ","")))-3)))</f>
        <v/>
      </c>
    </row>
    <row r="235" customFormat="false" ht="15" hidden="false" customHeight="false" outlineLevel="0" collapsed="false">
      <c r="A235" s="19"/>
      <c r="B235" s="19"/>
      <c r="C235" s="19"/>
      <c r="D235" s="19"/>
      <c r="E235" s="19"/>
      <c r="F235" s="19"/>
      <c r="G235" s="19"/>
      <c r="H235" s="19"/>
      <c r="I235" s="19"/>
      <c r="J235" s="19"/>
      <c r="K235" s="19"/>
      <c r="L235" s="19"/>
      <c r="M235" s="10" t="str">
        <f aca="false">IF(C235="","Missing",IF(IFERROR(AND(LEN(UPPER(TRIM(C235)))=10,SUMPRODUCT(--(ABS(CODE(MID(UPPER(TRIM(C235)),{1,2,3,4,5,10},1))-77.5)&lt;=12.5))=6,SUMPRODUCT(--(ABS(CODE(MID(UPPER(TRIM(C235)),{6,7,8,9},1))-52.5)&lt;=4.5))=4),FALSE()),"OK","Bad format"))</f>
        <v>Missing</v>
      </c>
      <c r="N235" s="10" t="str">
        <f aca="false">IF(D235="","Unregistered",IF(LEN(UPPER(TRIM(D235)))&lt;&gt;15,"Bad length",IF(NOT(ISNUMBER(--LEFT(UPPER(TRIM(D235)),2))),"Bad state code",IF(MID(UPPER(TRIM(D235)),3,10)&lt;&gt;UPPER(TRIM(C235)),"PAN mismatch","OK"))))</f>
        <v>Unregistered</v>
      </c>
      <c r="O235" s="10" t="str">
        <f aca="false">IF(E235="","Missing",IF(AND(LEN(UPPER(TRIM(E235)))=11,MID(UPPER(TRIM(E235)),5,1)="0"),"OK","Bad format"))</f>
        <v>Missing</v>
      </c>
      <c r="P235" s="10" t="str">
        <f aca="false">IF(C235="","",IF(COUNTIF($C$9:$C$508,C235)&gt;1,"Yes","No"))</f>
        <v/>
      </c>
      <c r="Q235" s="10" t="str">
        <f aca="false">IF(F235="","",IF(COUNTIF($F$9:$F$508,F235)&gt;1,"Yes","No"))</f>
        <v/>
      </c>
      <c r="R235" s="10" t="str">
        <f aca="false">IF(A235="","",IF(IF(M235&lt;&gt;"OK","PAN: "&amp;M235&amp;" | ","")&amp;IF(OR(N235="OK",N235="Unregistered"),"","GSTIN: "&amp;N235&amp;" | ")&amp;IF(O235&lt;&gt;"OK","IFSC: "&amp;O235&amp;" | ","")&amp;IF(P235="Yes","Duplicate PAN | ","")&amp;IF(Q235="Yes","Duplicate bank a/c | ","")&amp;IF(AND(OR(G235="Micro",G235="Small",G235="Medium"),H235=""),"Udyam no. missing | ","")&amp;IF(G235="","MSME status not captured | ","")&amp;IF(I235&lt;&gt;"Yes","PAN copy missing | ","")&amp;IF(J235&lt;&gt;"Yes","Bank proof missing | ","")&amp;IF(L235="","Not approved | ",IF(UPPER(TRIM(K235))=UPPER(TRIM(L235)),"Created and approved by same person | ",""))="","Ready",LEFT(IF(M235&lt;&gt;"OK","PAN: "&amp;M235&amp;" | ","")&amp;IF(OR(N235="OK",N235="Unregistered"),"","GSTIN: "&amp;N235&amp;" | ")&amp;IF(O235&lt;&gt;"OK","IFSC: "&amp;O235&amp;" | ","")&amp;IF(P235="Yes","Duplicate PAN | ","")&amp;IF(Q235="Yes","Duplicate bank a/c | ","")&amp;IF(AND(OR(G235="Micro",G235="Small",G235="Medium"),H235=""),"Udyam no. missing | ","")&amp;IF(G235="","MSME status not captured | ","")&amp;IF(I235&lt;&gt;"Yes","PAN copy missing | ","")&amp;IF(J235&lt;&gt;"Yes","Bank proof missing | ","")&amp;IF(L235="","Not approved | ",IF(UPPER(TRIM(K235))=UPPER(TRIM(L235)),"Created and approved by same person | ","")),LEN(IF(M235&lt;&gt;"OK","PAN: "&amp;M235&amp;" | ","")&amp;IF(OR(N235="OK",N235="Unregistered"),"","GSTIN: "&amp;N235&amp;" | ")&amp;IF(O235&lt;&gt;"OK","IFSC: "&amp;O235&amp;" | ","")&amp;IF(P235="Yes","Duplicate PAN | ","")&amp;IF(Q235="Yes","Duplicate bank a/c | ","")&amp;IF(AND(OR(G235="Micro",G235="Small",G235="Medium"),H235=""),"Udyam no. missing | ","")&amp;IF(G235="","MSME status not captured | ","")&amp;IF(I235&lt;&gt;"Yes","PAN copy missing | ","")&amp;IF(J235&lt;&gt;"Yes","Bank proof missing | ","")&amp;IF(L235="","Not approved | ",IF(UPPER(TRIM(K235))=UPPER(TRIM(L235)),"Created and approved by same person | ","")))-3)))</f>
        <v/>
      </c>
    </row>
    <row r="236" customFormat="false" ht="15" hidden="false" customHeight="false" outlineLevel="0" collapsed="false">
      <c r="A236" s="19"/>
      <c r="B236" s="19"/>
      <c r="C236" s="19"/>
      <c r="D236" s="19"/>
      <c r="E236" s="19"/>
      <c r="F236" s="19"/>
      <c r="G236" s="19"/>
      <c r="H236" s="19"/>
      <c r="I236" s="19"/>
      <c r="J236" s="19"/>
      <c r="K236" s="19"/>
      <c r="L236" s="19"/>
      <c r="M236" s="10" t="str">
        <f aca="false">IF(C236="","Missing",IF(IFERROR(AND(LEN(UPPER(TRIM(C236)))=10,SUMPRODUCT(--(ABS(CODE(MID(UPPER(TRIM(C236)),{1,2,3,4,5,10},1))-77.5)&lt;=12.5))=6,SUMPRODUCT(--(ABS(CODE(MID(UPPER(TRIM(C236)),{6,7,8,9},1))-52.5)&lt;=4.5))=4),FALSE()),"OK","Bad format"))</f>
        <v>Missing</v>
      </c>
      <c r="N236" s="10" t="str">
        <f aca="false">IF(D236="","Unregistered",IF(LEN(UPPER(TRIM(D236)))&lt;&gt;15,"Bad length",IF(NOT(ISNUMBER(--LEFT(UPPER(TRIM(D236)),2))),"Bad state code",IF(MID(UPPER(TRIM(D236)),3,10)&lt;&gt;UPPER(TRIM(C236)),"PAN mismatch","OK"))))</f>
        <v>Unregistered</v>
      </c>
      <c r="O236" s="10" t="str">
        <f aca="false">IF(E236="","Missing",IF(AND(LEN(UPPER(TRIM(E236)))=11,MID(UPPER(TRIM(E236)),5,1)="0"),"OK","Bad format"))</f>
        <v>Missing</v>
      </c>
      <c r="P236" s="10" t="str">
        <f aca="false">IF(C236="","",IF(COUNTIF($C$9:$C$508,C236)&gt;1,"Yes","No"))</f>
        <v/>
      </c>
      <c r="Q236" s="10" t="str">
        <f aca="false">IF(F236="","",IF(COUNTIF($F$9:$F$508,F236)&gt;1,"Yes","No"))</f>
        <v/>
      </c>
      <c r="R236" s="10" t="str">
        <f aca="false">IF(A236="","",IF(IF(M236&lt;&gt;"OK","PAN: "&amp;M236&amp;" | ","")&amp;IF(OR(N236="OK",N236="Unregistered"),"","GSTIN: "&amp;N236&amp;" | ")&amp;IF(O236&lt;&gt;"OK","IFSC: "&amp;O236&amp;" | ","")&amp;IF(P236="Yes","Duplicate PAN | ","")&amp;IF(Q236="Yes","Duplicate bank a/c | ","")&amp;IF(AND(OR(G236="Micro",G236="Small",G236="Medium"),H236=""),"Udyam no. missing | ","")&amp;IF(G236="","MSME status not captured | ","")&amp;IF(I236&lt;&gt;"Yes","PAN copy missing | ","")&amp;IF(J236&lt;&gt;"Yes","Bank proof missing | ","")&amp;IF(L236="","Not approved | ",IF(UPPER(TRIM(K236))=UPPER(TRIM(L236)),"Created and approved by same person | ",""))="","Ready",LEFT(IF(M236&lt;&gt;"OK","PAN: "&amp;M236&amp;" | ","")&amp;IF(OR(N236="OK",N236="Unregistered"),"","GSTIN: "&amp;N236&amp;" | ")&amp;IF(O236&lt;&gt;"OK","IFSC: "&amp;O236&amp;" | ","")&amp;IF(P236="Yes","Duplicate PAN | ","")&amp;IF(Q236="Yes","Duplicate bank a/c | ","")&amp;IF(AND(OR(G236="Micro",G236="Small",G236="Medium"),H236=""),"Udyam no. missing | ","")&amp;IF(G236="","MSME status not captured | ","")&amp;IF(I236&lt;&gt;"Yes","PAN copy missing | ","")&amp;IF(J236&lt;&gt;"Yes","Bank proof missing | ","")&amp;IF(L236="","Not approved | ",IF(UPPER(TRIM(K236))=UPPER(TRIM(L236)),"Created and approved by same person | ","")),LEN(IF(M236&lt;&gt;"OK","PAN: "&amp;M236&amp;" | ","")&amp;IF(OR(N236="OK",N236="Unregistered"),"","GSTIN: "&amp;N236&amp;" | ")&amp;IF(O236&lt;&gt;"OK","IFSC: "&amp;O236&amp;" | ","")&amp;IF(P236="Yes","Duplicate PAN | ","")&amp;IF(Q236="Yes","Duplicate bank a/c | ","")&amp;IF(AND(OR(G236="Micro",G236="Small",G236="Medium"),H236=""),"Udyam no. missing | ","")&amp;IF(G236="","MSME status not captured | ","")&amp;IF(I236&lt;&gt;"Yes","PAN copy missing | ","")&amp;IF(J236&lt;&gt;"Yes","Bank proof missing | ","")&amp;IF(L236="","Not approved | ",IF(UPPER(TRIM(K236))=UPPER(TRIM(L236)),"Created and approved by same person | ","")))-3)))</f>
        <v/>
      </c>
    </row>
    <row r="237" customFormat="false" ht="15" hidden="false" customHeight="false" outlineLevel="0" collapsed="false">
      <c r="A237" s="19"/>
      <c r="B237" s="19"/>
      <c r="C237" s="19"/>
      <c r="D237" s="19"/>
      <c r="E237" s="19"/>
      <c r="F237" s="19"/>
      <c r="G237" s="19"/>
      <c r="H237" s="19"/>
      <c r="I237" s="19"/>
      <c r="J237" s="19"/>
      <c r="K237" s="19"/>
      <c r="L237" s="19"/>
      <c r="M237" s="10" t="str">
        <f aca="false">IF(C237="","Missing",IF(IFERROR(AND(LEN(UPPER(TRIM(C237)))=10,SUMPRODUCT(--(ABS(CODE(MID(UPPER(TRIM(C237)),{1,2,3,4,5,10},1))-77.5)&lt;=12.5))=6,SUMPRODUCT(--(ABS(CODE(MID(UPPER(TRIM(C237)),{6,7,8,9},1))-52.5)&lt;=4.5))=4),FALSE()),"OK","Bad format"))</f>
        <v>Missing</v>
      </c>
      <c r="N237" s="10" t="str">
        <f aca="false">IF(D237="","Unregistered",IF(LEN(UPPER(TRIM(D237)))&lt;&gt;15,"Bad length",IF(NOT(ISNUMBER(--LEFT(UPPER(TRIM(D237)),2))),"Bad state code",IF(MID(UPPER(TRIM(D237)),3,10)&lt;&gt;UPPER(TRIM(C237)),"PAN mismatch","OK"))))</f>
        <v>Unregistered</v>
      </c>
      <c r="O237" s="10" t="str">
        <f aca="false">IF(E237="","Missing",IF(AND(LEN(UPPER(TRIM(E237)))=11,MID(UPPER(TRIM(E237)),5,1)="0"),"OK","Bad format"))</f>
        <v>Missing</v>
      </c>
      <c r="P237" s="10" t="str">
        <f aca="false">IF(C237="","",IF(COUNTIF($C$9:$C$508,C237)&gt;1,"Yes","No"))</f>
        <v/>
      </c>
      <c r="Q237" s="10" t="str">
        <f aca="false">IF(F237="","",IF(COUNTIF($F$9:$F$508,F237)&gt;1,"Yes","No"))</f>
        <v/>
      </c>
      <c r="R237" s="10" t="str">
        <f aca="false">IF(A237="","",IF(IF(M237&lt;&gt;"OK","PAN: "&amp;M237&amp;" | ","")&amp;IF(OR(N237="OK",N237="Unregistered"),"","GSTIN: "&amp;N237&amp;" | ")&amp;IF(O237&lt;&gt;"OK","IFSC: "&amp;O237&amp;" | ","")&amp;IF(P237="Yes","Duplicate PAN | ","")&amp;IF(Q237="Yes","Duplicate bank a/c | ","")&amp;IF(AND(OR(G237="Micro",G237="Small",G237="Medium"),H237=""),"Udyam no. missing | ","")&amp;IF(G237="","MSME status not captured | ","")&amp;IF(I237&lt;&gt;"Yes","PAN copy missing | ","")&amp;IF(J237&lt;&gt;"Yes","Bank proof missing | ","")&amp;IF(L237="","Not approved | ",IF(UPPER(TRIM(K237))=UPPER(TRIM(L237)),"Created and approved by same person | ",""))="","Ready",LEFT(IF(M237&lt;&gt;"OK","PAN: "&amp;M237&amp;" | ","")&amp;IF(OR(N237="OK",N237="Unregistered"),"","GSTIN: "&amp;N237&amp;" | ")&amp;IF(O237&lt;&gt;"OK","IFSC: "&amp;O237&amp;" | ","")&amp;IF(P237="Yes","Duplicate PAN | ","")&amp;IF(Q237="Yes","Duplicate bank a/c | ","")&amp;IF(AND(OR(G237="Micro",G237="Small",G237="Medium"),H237=""),"Udyam no. missing | ","")&amp;IF(G237="","MSME status not captured | ","")&amp;IF(I237&lt;&gt;"Yes","PAN copy missing | ","")&amp;IF(J237&lt;&gt;"Yes","Bank proof missing | ","")&amp;IF(L237="","Not approved | ",IF(UPPER(TRIM(K237))=UPPER(TRIM(L237)),"Created and approved by same person | ","")),LEN(IF(M237&lt;&gt;"OK","PAN: "&amp;M237&amp;" | ","")&amp;IF(OR(N237="OK",N237="Unregistered"),"","GSTIN: "&amp;N237&amp;" | ")&amp;IF(O237&lt;&gt;"OK","IFSC: "&amp;O237&amp;" | ","")&amp;IF(P237="Yes","Duplicate PAN | ","")&amp;IF(Q237="Yes","Duplicate bank a/c | ","")&amp;IF(AND(OR(G237="Micro",G237="Small",G237="Medium"),H237=""),"Udyam no. missing | ","")&amp;IF(G237="","MSME status not captured | ","")&amp;IF(I237&lt;&gt;"Yes","PAN copy missing | ","")&amp;IF(J237&lt;&gt;"Yes","Bank proof missing | ","")&amp;IF(L237="","Not approved | ",IF(UPPER(TRIM(K237))=UPPER(TRIM(L237)),"Created and approved by same person | ","")))-3)))</f>
        <v/>
      </c>
    </row>
    <row r="238" customFormat="false" ht="15" hidden="false" customHeight="false" outlineLevel="0" collapsed="false">
      <c r="A238" s="19"/>
      <c r="B238" s="19"/>
      <c r="C238" s="19"/>
      <c r="D238" s="19"/>
      <c r="E238" s="19"/>
      <c r="F238" s="19"/>
      <c r="G238" s="19"/>
      <c r="H238" s="19"/>
      <c r="I238" s="19"/>
      <c r="J238" s="19"/>
      <c r="K238" s="19"/>
      <c r="L238" s="19"/>
      <c r="M238" s="10" t="str">
        <f aca="false">IF(C238="","Missing",IF(IFERROR(AND(LEN(UPPER(TRIM(C238)))=10,SUMPRODUCT(--(ABS(CODE(MID(UPPER(TRIM(C238)),{1,2,3,4,5,10},1))-77.5)&lt;=12.5))=6,SUMPRODUCT(--(ABS(CODE(MID(UPPER(TRIM(C238)),{6,7,8,9},1))-52.5)&lt;=4.5))=4),FALSE()),"OK","Bad format"))</f>
        <v>Missing</v>
      </c>
      <c r="N238" s="10" t="str">
        <f aca="false">IF(D238="","Unregistered",IF(LEN(UPPER(TRIM(D238)))&lt;&gt;15,"Bad length",IF(NOT(ISNUMBER(--LEFT(UPPER(TRIM(D238)),2))),"Bad state code",IF(MID(UPPER(TRIM(D238)),3,10)&lt;&gt;UPPER(TRIM(C238)),"PAN mismatch","OK"))))</f>
        <v>Unregistered</v>
      </c>
      <c r="O238" s="10" t="str">
        <f aca="false">IF(E238="","Missing",IF(AND(LEN(UPPER(TRIM(E238)))=11,MID(UPPER(TRIM(E238)),5,1)="0"),"OK","Bad format"))</f>
        <v>Missing</v>
      </c>
      <c r="P238" s="10" t="str">
        <f aca="false">IF(C238="","",IF(COUNTIF($C$9:$C$508,C238)&gt;1,"Yes","No"))</f>
        <v/>
      </c>
      <c r="Q238" s="10" t="str">
        <f aca="false">IF(F238="","",IF(COUNTIF($F$9:$F$508,F238)&gt;1,"Yes","No"))</f>
        <v/>
      </c>
      <c r="R238" s="10" t="str">
        <f aca="false">IF(A238="","",IF(IF(M238&lt;&gt;"OK","PAN: "&amp;M238&amp;" | ","")&amp;IF(OR(N238="OK",N238="Unregistered"),"","GSTIN: "&amp;N238&amp;" | ")&amp;IF(O238&lt;&gt;"OK","IFSC: "&amp;O238&amp;" | ","")&amp;IF(P238="Yes","Duplicate PAN | ","")&amp;IF(Q238="Yes","Duplicate bank a/c | ","")&amp;IF(AND(OR(G238="Micro",G238="Small",G238="Medium"),H238=""),"Udyam no. missing | ","")&amp;IF(G238="","MSME status not captured | ","")&amp;IF(I238&lt;&gt;"Yes","PAN copy missing | ","")&amp;IF(J238&lt;&gt;"Yes","Bank proof missing | ","")&amp;IF(L238="","Not approved | ",IF(UPPER(TRIM(K238))=UPPER(TRIM(L238)),"Created and approved by same person | ",""))="","Ready",LEFT(IF(M238&lt;&gt;"OK","PAN: "&amp;M238&amp;" | ","")&amp;IF(OR(N238="OK",N238="Unregistered"),"","GSTIN: "&amp;N238&amp;" | ")&amp;IF(O238&lt;&gt;"OK","IFSC: "&amp;O238&amp;" | ","")&amp;IF(P238="Yes","Duplicate PAN | ","")&amp;IF(Q238="Yes","Duplicate bank a/c | ","")&amp;IF(AND(OR(G238="Micro",G238="Small",G238="Medium"),H238=""),"Udyam no. missing | ","")&amp;IF(G238="","MSME status not captured | ","")&amp;IF(I238&lt;&gt;"Yes","PAN copy missing | ","")&amp;IF(J238&lt;&gt;"Yes","Bank proof missing | ","")&amp;IF(L238="","Not approved | ",IF(UPPER(TRIM(K238))=UPPER(TRIM(L238)),"Created and approved by same person | ","")),LEN(IF(M238&lt;&gt;"OK","PAN: "&amp;M238&amp;" | ","")&amp;IF(OR(N238="OK",N238="Unregistered"),"","GSTIN: "&amp;N238&amp;" | ")&amp;IF(O238&lt;&gt;"OK","IFSC: "&amp;O238&amp;" | ","")&amp;IF(P238="Yes","Duplicate PAN | ","")&amp;IF(Q238="Yes","Duplicate bank a/c | ","")&amp;IF(AND(OR(G238="Micro",G238="Small",G238="Medium"),H238=""),"Udyam no. missing | ","")&amp;IF(G238="","MSME status not captured | ","")&amp;IF(I238&lt;&gt;"Yes","PAN copy missing | ","")&amp;IF(J238&lt;&gt;"Yes","Bank proof missing | ","")&amp;IF(L238="","Not approved | ",IF(UPPER(TRIM(K238))=UPPER(TRIM(L238)),"Created and approved by same person | ","")))-3)))</f>
        <v/>
      </c>
    </row>
    <row r="239" customFormat="false" ht="15" hidden="false" customHeight="false" outlineLevel="0" collapsed="false">
      <c r="A239" s="19"/>
      <c r="B239" s="19"/>
      <c r="C239" s="19"/>
      <c r="D239" s="19"/>
      <c r="E239" s="19"/>
      <c r="F239" s="19"/>
      <c r="G239" s="19"/>
      <c r="H239" s="19"/>
      <c r="I239" s="19"/>
      <c r="J239" s="19"/>
      <c r="K239" s="19"/>
      <c r="L239" s="19"/>
      <c r="M239" s="10" t="str">
        <f aca="false">IF(C239="","Missing",IF(IFERROR(AND(LEN(UPPER(TRIM(C239)))=10,SUMPRODUCT(--(ABS(CODE(MID(UPPER(TRIM(C239)),{1,2,3,4,5,10},1))-77.5)&lt;=12.5))=6,SUMPRODUCT(--(ABS(CODE(MID(UPPER(TRIM(C239)),{6,7,8,9},1))-52.5)&lt;=4.5))=4),FALSE()),"OK","Bad format"))</f>
        <v>Missing</v>
      </c>
      <c r="N239" s="10" t="str">
        <f aca="false">IF(D239="","Unregistered",IF(LEN(UPPER(TRIM(D239)))&lt;&gt;15,"Bad length",IF(NOT(ISNUMBER(--LEFT(UPPER(TRIM(D239)),2))),"Bad state code",IF(MID(UPPER(TRIM(D239)),3,10)&lt;&gt;UPPER(TRIM(C239)),"PAN mismatch","OK"))))</f>
        <v>Unregistered</v>
      </c>
      <c r="O239" s="10" t="str">
        <f aca="false">IF(E239="","Missing",IF(AND(LEN(UPPER(TRIM(E239)))=11,MID(UPPER(TRIM(E239)),5,1)="0"),"OK","Bad format"))</f>
        <v>Missing</v>
      </c>
      <c r="P239" s="10" t="str">
        <f aca="false">IF(C239="","",IF(COUNTIF($C$9:$C$508,C239)&gt;1,"Yes","No"))</f>
        <v/>
      </c>
      <c r="Q239" s="10" t="str">
        <f aca="false">IF(F239="","",IF(COUNTIF($F$9:$F$508,F239)&gt;1,"Yes","No"))</f>
        <v/>
      </c>
      <c r="R239" s="10" t="str">
        <f aca="false">IF(A239="","",IF(IF(M239&lt;&gt;"OK","PAN: "&amp;M239&amp;" | ","")&amp;IF(OR(N239="OK",N239="Unregistered"),"","GSTIN: "&amp;N239&amp;" | ")&amp;IF(O239&lt;&gt;"OK","IFSC: "&amp;O239&amp;" | ","")&amp;IF(P239="Yes","Duplicate PAN | ","")&amp;IF(Q239="Yes","Duplicate bank a/c | ","")&amp;IF(AND(OR(G239="Micro",G239="Small",G239="Medium"),H239=""),"Udyam no. missing | ","")&amp;IF(G239="","MSME status not captured | ","")&amp;IF(I239&lt;&gt;"Yes","PAN copy missing | ","")&amp;IF(J239&lt;&gt;"Yes","Bank proof missing | ","")&amp;IF(L239="","Not approved | ",IF(UPPER(TRIM(K239))=UPPER(TRIM(L239)),"Created and approved by same person | ",""))="","Ready",LEFT(IF(M239&lt;&gt;"OK","PAN: "&amp;M239&amp;" | ","")&amp;IF(OR(N239="OK",N239="Unregistered"),"","GSTIN: "&amp;N239&amp;" | ")&amp;IF(O239&lt;&gt;"OK","IFSC: "&amp;O239&amp;" | ","")&amp;IF(P239="Yes","Duplicate PAN | ","")&amp;IF(Q239="Yes","Duplicate bank a/c | ","")&amp;IF(AND(OR(G239="Micro",G239="Small",G239="Medium"),H239=""),"Udyam no. missing | ","")&amp;IF(G239="","MSME status not captured | ","")&amp;IF(I239&lt;&gt;"Yes","PAN copy missing | ","")&amp;IF(J239&lt;&gt;"Yes","Bank proof missing | ","")&amp;IF(L239="","Not approved | ",IF(UPPER(TRIM(K239))=UPPER(TRIM(L239)),"Created and approved by same person | ","")),LEN(IF(M239&lt;&gt;"OK","PAN: "&amp;M239&amp;" | ","")&amp;IF(OR(N239="OK",N239="Unregistered"),"","GSTIN: "&amp;N239&amp;" | ")&amp;IF(O239&lt;&gt;"OK","IFSC: "&amp;O239&amp;" | ","")&amp;IF(P239="Yes","Duplicate PAN | ","")&amp;IF(Q239="Yes","Duplicate bank a/c | ","")&amp;IF(AND(OR(G239="Micro",G239="Small",G239="Medium"),H239=""),"Udyam no. missing | ","")&amp;IF(G239="","MSME status not captured | ","")&amp;IF(I239&lt;&gt;"Yes","PAN copy missing | ","")&amp;IF(J239&lt;&gt;"Yes","Bank proof missing | ","")&amp;IF(L239="","Not approved | ",IF(UPPER(TRIM(K239))=UPPER(TRIM(L239)),"Created and approved by same person | ","")))-3)))</f>
        <v/>
      </c>
    </row>
    <row r="240" customFormat="false" ht="15" hidden="false" customHeight="false" outlineLevel="0" collapsed="false">
      <c r="A240" s="19"/>
      <c r="B240" s="19"/>
      <c r="C240" s="19"/>
      <c r="D240" s="19"/>
      <c r="E240" s="19"/>
      <c r="F240" s="19"/>
      <c r="G240" s="19"/>
      <c r="H240" s="19"/>
      <c r="I240" s="19"/>
      <c r="J240" s="19"/>
      <c r="K240" s="19"/>
      <c r="L240" s="19"/>
      <c r="M240" s="10" t="str">
        <f aca="false">IF(C240="","Missing",IF(IFERROR(AND(LEN(UPPER(TRIM(C240)))=10,SUMPRODUCT(--(ABS(CODE(MID(UPPER(TRIM(C240)),{1,2,3,4,5,10},1))-77.5)&lt;=12.5))=6,SUMPRODUCT(--(ABS(CODE(MID(UPPER(TRIM(C240)),{6,7,8,9},1))-52.5)&lt;=4.5))=4),FALSE()),"OK","Bad format"))</f>
        <v>Missing</v>
      </c>
      <c r="N240" s="10" t="str">
        <f aca="false">IF(D240="","Unregistered",IF(LEN(UPPER(TRIM(D240)))&lt;&gt;15,"Bad length",IF(NOT(ISNUMBER(--LEFT(UPPER(TRIM(D240)),2))),"Bad state code",IF(MID(UPPER(TRIM(D240)),3,10)&lt;&gt;UPPER(TRIM(C240)),"PAN mismatch","OK"))))</f>
        <v>Unregistered</v>
      </c>
      <c r="O240" s="10" t="str">
        <f aca="false">IF(E240="","Missing",IF(AND(LEN(UPPER(TRIM(E240)))=11,MID(UPPER(TRIM(E240)),5,1)="0"),"OK","Bad format"))</f>
        <v>Missing</v>
      </c>
      <c r="P240" s="10" t="str">
        <f aca="false">IF(C240="","",IF(COUNTIF($C$9:$C$508,C240)&gt;1,"Yes","No"))</f>
        <v/>
      </c>
      <c r="Q240" s="10" t="str">
        <f aca="false">IF(F240="","",IF(COUNTIF($F$9:$F$508,F240)&gt;1,"Yes","No"))</f>
        <v/>
      </c>
      <c r="R240" s="10" t="str">
        <f aca="false">IF(A240="","",IF(IF(M240&lt;&gt;"OK","PAN: "&amp;M240&amp;" | ","")&amp;IF(OR(N240="OK",N240="Unregistered"),"","GSTIN: "&amp;N240&amp;" | ")&amp;IF(O240&lt;&gt;"OK","IFSC: "&amp;O240&amp;" | ","")&amp;IF(P240="Yes","Duplicate PAN | ","")&amp;IF(Q240="Yes","Duplicate bank a/c | ","")&amp;IF(AND(OR(G240="Micro",G240="Small",G240="Medium"),H240=""),"Udyam no. missing | ","")&amp;IF(G240="","MSME status not captured | ","")&amp;IF(I240&lt;&gt;"Yes","PAN copy missing | ","")&amp;IF(J240&lt;&gt;"Yes","Bank proof missing | ","")&amp;IF(L240="","Not approved | ",IF(UPPER(TRIM(K240))=UPPER(TRIM(L240)),"Created and approved by same person | ",""))="","Ready",LEFT(IF(M240&lt;&gt;"OK","PAN: "&amp;M240&amp;" | ","")&amp;IF(OR(N240="OK",N240="Unregistered"),"","GSTIN: "&amp;N240&amp;" | ")&amp;IF(O240&lt;&gt;"OK","IFSC: "&amp;O240&amp;" | ","")&amp;IF(P240="Yes","Duplicate PAN | ","")&amp;IF(Q240="Yes","Duplicate bank a/c | ","")&amp;IF(AND(OR(G240="Micro",G240="Small",G240="Medium"),H240=""),"Udyam no. missing | ","")&amp;IF(G240="","MSME status not captured | ","")&amp;IF(I240&lt;&gt;"Yes","PAN copy missing | ","")&amp;IF(J240&lt;&gt;"Yes","Bank proof missing | ","")&amp;IF(L240="","Not approved | ",IF(UPPER(TRIM(K240))=UPPER(TRIM(L240)),"Created and approved by same person | ","")),LEN(IF(M240&lt;&gt;"OK","PAN: "&amp;M240&amp;" | ","")&amp;IF(OR(N240="OK",N240="Unregistered"),"","GSTIN: "&amp;N240&amp;" | ")&amp;IF(O240&lt;&gt;"OK","IFSC: "&amp;O240&amp;" | ","")&amp;IF(P240="Yes","Duplicate PAN | ","")&amp;IF(Q240="Yes","Duplicate bank a/c | ","")&amp;IF(AND(OR(G240="Micro",G240="Small",G240="Medium"),H240=""),"Udyam no. missing | ","")&amp;IF(G240="","MSME status not captured | ","")&amp;IF(I240&lt;&gt;"Yes","PAN copy missing | ","")&amp;IF(J240&lt;&gt;"Yes","Bank proof missing | ","")&amp;IF(L240="","Not approved | ",IF(UPPER(TRIM(K240))=UPPER(TRIM(L240)),"Created and approved by same person | ","")))-3)))</f>
        <v/>
      </c>
    </row>
    <row r="241" customFormat="false" ht="15" hidden="false" customHeight="false" outlineLevel="0" collapsed="false">
      <c r="A241" s="19"/>
      <c r="B241" s="19"/>
      <c r="C241" s="19"/>
      <c r="D241" s="19"/>
      <c r="E241" s="19"/>
      <c r="F241" s="19"/>
      <c r="G241" s="19"/>
      <c r="H241" s="19"/>
      <c r="I241" s="19"/>
      <c r="J241" s="19"/>
      <c r="K241" s="19"/>
      <c r="L241" s="19"/>
      <c r="M241" s="10" t="str">
        <f aca="false">IF(C241="","Missing",IF(IFERROR(AND(LEN(UPPER(TRIM(C241)))=10,SUMPRODUCT(--(ABS(CODE(MID(UPPER(TRIM(C241)),{1,2,3,4,5,10},1))-77.5)&lt;=12.5))=6,SUMPRODUCT(--(ABS(CODE(MID(UPPER(TRIM(C241)),{6,7,8,9},1))-52.5)&lt;=4.5))=4),FALSE()),"OK","Bad format"))</f>
        <v>Missing</v>
      </c>
      <c r="N241" s="10" t="str">
        <f aca="false">IF(D241="","Unregistered",IF(LEN(UPPER(TRIM(D241)))&lt;&gt;15,"Bad length",IF(NOT(ISNUMBER(--LEFT(UPPER(TRIM(D241)),2))),"Bad state code",IF(MID(UPPER(TRIM(D241)),3,10)&lt;&gt;UPPER(TRIM(C241)),"PAN mismatch","OK"))))</f>
        <v>Unregistered</v>
      </c>
      <c r="O241" s="10" t="str">
        <f aca="false">IF(E241="","Missing",IF(AND(LEN(UPPER(TRIM(E241)))=11,MID(UPPER(TRIM(E241)),5,1)="0"),"OK","Bad format"))</f>
        <v>Missing</v>
      </c>
      <c r="P241" s="10" t="str">
        <f aca="false">IF(C241="","",IF(COUNTIF($C$9:$C$508,C241)&gt;1,"Yes","No"))</f>
        <v/>
      </c>
      <c r="Q241" s="10" t="str">
        <f aca="false">IF(F241="","",IF(COUNTIF($F$9:$F$508,F241)&gt;1,"Yes","No"))</f>
        <v/>
      </c>
      <c r="R241" s="10" t="str">
        <f aca="false">IF(A241="","",IF(IF(M241&lt;&gt;"OK","PAN: "&amp;M241&amp;" | ","")&amp;IF(OR(N241="OK",N241="Unregistered"),"","GSTIN: "&amp;N241&amp;" | ")&amp;IF(O241&lt;&gt;"OK","IFSC: "&amp;O241&amp;" | ","")&amp;IF(P241="Yes","Duplicate PAN | ","")&amp;IF(Q241="Yes","Duplicate bank a/c | ","")&amp;IF(AND(OR(G241="Micro",G241="Small",G241="Medium"),H241=""),"Udyam no. missing | ","")&amp;IF(G241="","MSME status not captured | ","")&amp;IF(I241&lt;&gt;"Yes","PAN copy missing | ","")&amp;IF(J241&lt;&gt;"Yes","Bank proof missing | ","")&amp;IF(L241="","Not approved | ",IF(UPPER(TRIM(K241))=UPPER(TRIM(L241)),"Created and approved by same person | ",""))="","Ready",LEFT(IF(M241&lt;&gt;"OK","PAN: "&amp;M241&amp;" | ","")&amp;IF(OR(N241="OK",N241="Unregistered"),"","GSTIN: "&amp;N241&amp;" | ")&amp;IF(O241&lt;&gt;"OK","IFSC: "&amp;O241&amp;" | ","")&amp;IF(P241="Yes","Duplicate PAN | ","")&amp;IF(Q241="Yes","Duplicate bank a/c | ","")&amp;IF(AND(OR(G241="Micro",G241="Small",G241="Medium"),H241=""),"Udyam no. missing | ","")&amp;IF(G241="","MSME status not captured | ","")&amp;IF(I241&lt;&gt;"Yes","PAN copy missing | ","")&amp;IF(J241&lt;&gt;"Yes","Bank proof missing | ","")&amp;IF(L241="","Not approved | ",IF(UPPER(TRIM(K241))=UPPER(TRIM(L241)),"Created and approved by same person | ","")),LEN(IF(M241&lt;&gt;"OK","PAN: "&amp;M241&amp;" | ","")&amp;IF(OR(N241="OK",N241="Unregistered"),"","GSTIN: "&amp;N241&amp;" | ")&amp;IF(O241&lt;&gt;"OK","IFSC: "&amp;O241&amp;" | ","")&amp;IF(P241="Yes","Duplicate PAN | ","")&amp;IF(Q241="Yes","Duplicate bank a/c | ","")&amp;IF(AND(OR(G241="Micro",G241="Small",G241="Medium"),H241=""),"Udyam no. missing | ","")&amp;IF(G241="","MSME status not captured | ","")&amp;IF(I241&lt;&gt;"Yes","PAN copy missing | ","")&amp;IF(J241&lt;&gt;"Yes","Bank proof missing | ","")&amp;IF(L241="","Not approved | ",IF(UPPER(TRIM(K241))=UPPER(TRIM(L241)),"Created and approved by same person | ","")))-3)))</f>
        <v/>
      </c>
    </row>
    <row r="242" customFormat="false" ht="15" hidden="false" customHeight="false" outlineLevel="0" collapsed="false">
      <c r="A242" s="19"/>
      <c r="B242" s="19"/>
      <c r="C242" s="19"/>
      <c r="D242" s="19"/>
      <c r="E242" s="19"/>
      <c r="F242" s="19"/>
      <c r="G242" s="19"/>
      <c r="H242" s="19"/>
      <c r="I242" s="19"/>
      <c r="J242" s="19"/>
      <c r="K242" s="19"/>
      <c r="L242" s="19"/>
      <c r="M242" s="10" t="str">
        <f aca="false">IF(C242="","Missing",IF(IFERROR(AND(LEN(UPPER(TRIM(C242)))=10,SUMPRODUCT(--(ABS(CODE(MID(UPPER(TRIM(C242)),{1,2,3,4,5,10},1))-77.5)&lt;=12.5))=6,SUMPRODUCT(--(ABS(CODE(MID(UPPER(TRIM(C242)),{6,7,8,9},1))-52.5)&lt;=4.5))=4),FALSE()),"OK","Bad format"))</f>
        <v>Missing</v>
      </c>
      <c r="N242" s="10" t="str">
        <f aca="false">IF(D242="","Unregistered",IF(LEN(UPPER(TRIM(D242)))&lt;&gt;15,"Bad length",IF(NOT(ISNUMBER(--LEFT(UPPER(TRIM(D242)),2))),"Bad state code",IF(MID(UPPER(TRIM(D242)),3,10)&lt;&gt;UPPER(TRIM(C242)),"PAN mismatch","OK"))))</f>
        <v>Unregistered</v>
      </c>
      <c r="O242" s="10" t="str">
        <f aca="false">IF(E242="","Missing",IF(AND(LEN(UPPER(TRIM(E242)))=11,MID(UPPER(TRIM(E242)),5,1)="0"),"OK","Bad format"))</f>
        <v>Missing</v>
      </c>
      <c r="P242" s="10" t="str">
        <f aca="false">IF(C242="","",IF(COUNTIF($C$9:$C$508,C242)&gt;1,"Yes","No"))</f>
        <v/>
      </c>
      <c r="Q242" s="10" t="str">
        <f aca="false">IF(F242="","",IF(COUNTIF($F$9:$F$508,F242)&gt;1,"Yes","No"))</f>
        <v/>
      </c>
      <c r="R242" s="10" t="str">
        <f aca="false">IF(A242="","",IF(IF(M242&lt;&gt;"OK","PAN: "&amp;M242&amp;" | ","")&amp;IF(OR(N242="OK",N242="Unregistered"),"","GSTIN: "&amp;N242&amp;" | ")&amp;IF(O242&lt;&gt;"OK","IFSC: "&amp;O242&amp;" | ","")&amp;IF(P242="Yes","Duplicate PAN | ","")&amp;IF(Q242="Yes","Duplicate bank a/c | ","")&amp;IF(AND(OR(G242="Micro",G242="Small",G242="Medium"),H242=""),"Udyam no. missing | ","")&amp;IF(G242="","MSME status not captured | ","")&amp;IF(I242&lt;&gt;"Yes","PAN copy missing | ","")&amp;IF(J242&lt;&gt;"Yes","Bank proof missing | ","")&amp;IF(L242="","Not approved | ",IF(UPPER(TRIM(K242))=UPPER(TRIM(L242)),"Created and approved by same person | ",""))="","Ready",LEFT(IF(M242&lt;&gt;"OK","PAN: "&amp;M242&amp;" | ","")&amp;IF(OR(N242="OK",N242="Unregistered"),"","GSTIN: "&amp;N242&amp;" | ")&amp;IF(O242&lt;&gt;"OK","IFSC: "&amp;O242&amp;" | ","")&amp;IF(P242="Yes","Duplicate PAN | ","")&amp;IF(Q242="Yes","Duplicate bank a/c | ","")&amp;IF(AND(OR(G242="Micro",G242="Small",G242="Medium"),H242=""),"Udyam no. missing | ","")&amp;IF(G242="","MSME status not captured | ","")&amp;IF(I242&lt;&gt;"Yes","PAN copy missing | ","")&amp;IF(J242&lt;&gt;"Yes","Bank proof missing | ","")&amp;IF(L242="","Not approved | ",IF(UPPER(TRIM(K242))=UPPER(TRIM(L242)),"Created and approved by same person | ","")),LEN(IF(M242&lt;&gt;"OK","PAN: "&amp;M242&amp;" | ","")&amp;IF(OR(N242="OK",N242="Unregistered"),"","GSTIN: "&amp;N242&amp;" | ")&amp;IF(O242&lt;&gt;"OK","IFSC: "&amp;O242&amp;" | ","")&amp;IF(P242="Yes","Duplicate PAN | ","")&amp;IF(Q242="Yes","Duplicate bank a/c | ","")&amp;IF(AND(OR(G242="Micro",G242="Small",G242="Medium"),H242=""),"Udyam no. missing | ","")&amp;IF(G242="","MSME status not captured | ","")&amp;IF(I242&lt;&gt;"Yes","PAN copy missing | ","")&amp;IF(J242&lt;&gt;"Yes","Bank proof missing | ","")&amp;IF(L242="","Not approved | ",IF(UPPER(TRIM(K242))=UPPER(TRIM(L242)),"Created and approved by same person | ","")))-3)))</f>
        <v/>
      </c>
    </row>
    <row r="243" customFormat="false" ht="15" hidden="false" customHeight="false" outlineLevel="0" collapsed="false">
      <c r="A243" s="19"/>
      <c r="B243" s="19"/>
      <c r="C243" s="19"/>
      <c r="D243" s="19"/>
      <c r="E243" s="19"/>
      <c r="F243" s="19"/>
      <c r="G243" s="19"/>
      <c r="H243" s="19"/>
      <c r="I243" s="19"/>
      <c r="J243" s="19"/>
      <c r="K243" s="19"/>
      <c r="L243" s="19"/>
      <c r="M243" s="10" t="str">
        <f aca="false">IF(C243="","Missing",IF(IFERROR(AND(LEN(UPPER(TRIM(C243)))=10,SUMPRODUCT(--(ABS(CODE(MID(UPPER(TRIM(C243)),{1,2,3,4,5,10},1))-77.5)&lt;=12.5))=6,SUMPRODUCT(--(ABS(CODE(MID(UPPER(TRIM(C243)),{6,7,8,9},1))-52.5)&lt;=4.5))=4),FALSE()),"OK","Bad format"))</f>
        <v>Missing</v>
      </c>
      <c r="N243" s="10" t="str">
        <f aca="false">IF(D243="","Unregistered",IF(LEN(UPPER(TRIM(D243)))&lt;&gt;15,"Bad length",IF(NOT(ISNUMBER(--LEFT(UPPER(TRIM(D243)),2))),"Bad state code",IF(MID(UPPER(TRIM(D243)),3,10)&lt;&gt;UPPER(TRIM(C243)),"PAN mismatch","OK"))))</f>
        <v>Unregistered</v>
      </c>
      <c r="O243" s="10" t="str">
        <f aca="false">IF(E243="","Missing",IF(AND(LEN(UPPER(TRIM(E243)))=11,MID(UPPER(TRIM(E243)),5,1)="0"),"OK","Bad format"))</f>
        <v>Missing</v>
      </c>
      <c r="P243" s="10" t="str">
        <f aca="false">IF(C243="","",IF(COUNTIF($C$9:$C$508,C243)&gt;1,"Yes","No"))</f>
        <v/>
      </c>
      <c r="Q243" s="10" t="str">
        <f aca="false">IF(F243="","",IF(COUNTIF($F$9:$F$508,F243)&gt;1,"Yes","No"))</f>
        <v/>
      </c>
      <c r="R243" s="10" t="str">
        <f aca="false">IF(A243="","",IF(IF(M243&lt;&gt;"OK","PAN: "&amp;M243&amp;" | ","")&amp;IF(OR(N243="OK",N243="Unregistered"),"","GSTIN: "&amp;N243&amp;" | ")&amp;IF(O243&lt;&gt;"OK","IFSC: "&amp;O243&amp;" | ","")&amp;IF(P243="Yes","Duplicate PAN | ","")&amp;IF(Q243="Yes","Duplicate bank a/c | ","")&amp;IF(AND(OR(G243="Micro",G243="Small",G243="Medium"),H243=""),"Udyam no. missing | ","")&amp;IF(G243="","MSME status not captured | ","")&amp;IF(I243&lt;&gt;"Yes","PAN copy missing | ","")&amp;IF(J243&lt;&gt;"Yes","Bank proof missing | ","")&amp;IF(L243="","Not approved | ",IF(UPPER(TRIM(K243))=UPPER(TRIM(L243)),"Created and approved by same person | ",""))="","Ready",LEFT(IF(M243&lt;&gt;"OK","PAN: "&amp;M243&amp;" | ","")&amp;IF(OR(N243="OK",N243="Unregistered"),"","GSTIN: "&amp;N243&amp;" | ")&amp;IF(O243&lt;&gt;"OK","IFSC: "&amp;O243&amp;" | ","")&amp;IF(P243="Yes","Duplicate PAN | ","")&amp;IF(Q243="Yes","Duplicate bank a/c | ","")&amp;IF(AND(OR(G243="Micro",G243="Small",G243="Medium"),H243=""),"Udyam no. missing | ","")&amp;IF(G243="","MSME status not captured | ","")&amp;IF(I243&lt;&gt;"Yes","PAN copy missing | ","")&amp;IF(J243&lt;&gt;"Yes","Bank proof missing | ","")&amp;IF(L243="","Not approved | ",IF(UPPER(TRIM(K243))=UPPER(TRIM(L243)),"Created and approved by same person | ","")),LEN(IF(M243&lt;&gt;"OK","PAN: "&amp;M243&amp;" | ","")&amp;IF(OR(N243="OK",N243="Unregistered"),"","GSTIN: "&amp;N243&amp;" | ")&amp;IF(O243&lt;&gt;"OK","IFSC: "&amp;O243&amp;" | ","")&amp;IF(P243="Yes","Duplicate PAN | ","")&amp;IF(Q243="Yes","Duplicate bank a/c | ","")&amp;IF(AND(OR(G243="Micro",G243="Small",G243="Medium"),H243=""),"Udyam no. missing | ","")&amp;IF(G243="","MSME status not captured | ","")&amp;IF(I243&lt;&gt;"Yes","PAN copy missing | ","")&amp;IF(J243&lt;&gt;"Yes","Bank proof missing | ","")&amp;IF(L243="","Not approved | ",IF(UPPER(TRIM(K243))=UPPER(TRIM(L243)),"Created and approved by same person | ","")))-3)))</f>
        <v/>
      </c>
    </row>
    <row r="244" customFormat="false" ht="15" hidden="false" customHeight="false" outlineLevel="0" collapsed="false">
      <c r="A244" s="19"/>
      <c r="B244" s="19"/>
      <c r="C244" s="19"/>
      <c r="D244" s="19"/>
      <c r="E244" s="19"/>
      <c r="F244" s="19"/>
      <c r="G244" s="19"/>
      <c r="H244" s="19"/>
      <c r="I244" s="19"/>
      <c r="J244" s="19"/>
      <c r="K244" s="19"/>
      <c r="L244" s="19"/>
      <c r="M244" s="10" t="str">
        <f aca="false">IF(C244="","Missing",IF(IFERROR(AND(LEN(UPPER(TRIM(C244)))=10,SUMPRODUCT(--(ABS(CODE(MID(UPPER(TRIM(C244)),{1,2,3,4,5,10},1))-77.5)&lt;=12.5))=6,SUMPRODUCT(--(ABS(CODE(MID(UPPER(TRIM(C244)),{6,7,8,9},1))-52.5)&lt;=4.5))=4),FALSE()),"OK","Bad format"))</f>
        <v>Missing</v>
      </c>
      <c r="N244" s="10" t="str">
        <f aca="false">IF(D244="","Unregistered",IF(LEN(UPPER(TRIM(D244)))&lt;&gt;15,"Bad length",IF(NOT(ISNUMBER(--LEFT(UPPER(TRIM(D244)),2))),"Bad state code",IF(MID(UPPER(TRIM(D244)),3,10)&lt;&gt;UPPER(TRIM(C244)),"PAN mismatch","OK"))))</f>
        <v>Unregistered</v>
      </c>
      <c r="O244" s="10" t="str">
        <f aca="false">IF(E244="","Missing",IF(AND(LEN(UPPER(TRIM(E244)))=11,MID(UPPER(TRIM(E244)),5,1)="0"),"OK","Bad format"))</f>
        <v>Missing</v>
      </c>
      <c r="P244" s="10" t="str">
        <f aca="false">IF(C244="","",IF(COUNTIF($C$9:$C$508,C244)&gt;1,"Yes","No"))</f>
        <v/>
      </c>
      <c r="Q244" s="10" t="str">
        <f aca="false">IF(F244="","",IF(COUNTIF($F$9:$F$508,F244)&gt;1,"Yes","No"))</f>
        <v/>
      </c>
      <c r="R244" s="10" t="str">
        <f aca="false">IF(A244="","",IF(IF(M244&lt;&gt;"OK","PAN: "&amp;M244&amp;" | ","")&amp;IF(OR(N244="OK",N244="Unregistered"),"","GSTIN: "&amp;N244&amp;" | ")&amp;IF(O244&lt;&gt;"OK","IFSC: "&amp;O244&amp;" | ","")&amp;IF(P244="Yes","Duplicate PAN | ","")&amp;IF(Q244="Yes","Duplicate bank a/c | ","")&amp;IF(AND(OR(G244="Micro",G244="Small",G244="Medium"),H244=""),"Udyam no. missing | ","")&amp;IF(G244="","MSME status not captured | ","")&amp;IF(I244&lt;&gt;"Yes","PAN copy missing | ","")&amp;IF(J244&lt;&gt;"Yes","Bank proof missing | ","")&amp;IF(L244="","Not approved | ",IF(UPPER(TRIM(K244))=UPPER(TRIM(L244)),"Created and approved by same person | ",""))="","Ready",LEFT(IF(M244&lt;&gt;"OK","PAN: "&amp;M244&amp;" | ","")&amp;IF(OR(N244="OK",N244="Unregistered"),"","GSTIN: "&amp;N244&amp;" | ")&amp;IF(O244&lt;&gt;"OK","IFSC: "&amp;O244&amp;" | ","")&amp;IF(P244="Yes","Duplicate PAN | ","")&amp;IF(Q244="Yes","Duplicate bank a/c | ","")&amp;IF(AND(OR(G244="Micro",G244="Small",G244="Medium"),H244=""),"Udyam no. missing | ","")&amp;IF(G244="","MSME status not captured | ","")&amp;IF(I244&lt;&gt;"Yes","PAN copy missing | ","")&amp;IF(J244&lt;&gt;"Yes","Bank proof missing | ","")&amp;IF(L244="","Not approved | ",IF(UPPER(TRIM(K244))=UPPER(TRIM(L244)),"Created and approved by same person | ","")),LEN(IF(M244&lt;&gt;"OK","PAN: "&amp;M244&amp;" | ","")&amp;IF(OR(N244="OK",N244="Unregistered"),"","GSTIN: "&amp;N244&amp;" | ")&amp;IF(O244&lt;&gt;"OK","IFSC: "&amp;O244&amp;" | ","")&amp;IF(P244="Yes","Duplicate PAN | ","")&amp;IF(Q244="Yes","Duplicate bank a/c | ","")&amp;IF(AND(OR(G244="Micro",G244="Small",G244="Medium"),H244=""),"Udyam no. missing | ","")&amp;IF(G244="","MSME status not captured | ","")&amp;IF(I244&lt;&gt;"Yes","PAN copy missing | ","")&amp;IF(J244&lt;&gt;"Yes","Bank proof missing | ","")&amp;IF(L244="","Not approved | ",IF(UPPER(TRIM(K244))=UPPER(TRIM(L244)),"Created and approved by same person | ","")))-3)))</f>
        <v/>
      </c>
    </row>
    <row r="245" customFormat="false" ht="15" hidden="false" customHeight="false" outlineLevel="0" collapsed="false">
      <c r="A245" s="19"/>
      <c r="B245" s="19"/>
      <c r="C245" s="19"/>
      <c r="D245" s="19"/>
      <c r="E245" s="19"/>
      <c r="F245" s="19"/>
      <c r="G245" s="19"/>
      <c r="H245" s="19"/>
      <c r="I245" s="19"/>
      <c r="J245" s="19"/>
      <c r="K245" s="19"/>
      <c r="L245" s="19"/>
      <c r="M245" s="10" t="str">
        <f aca="false">IF(C245="","Missing",IF(IFERROR(AND(LEN(UPPER(TRIM(C245)))=10,SUMPRODUCT(--(ABS(CODE(MID(UPPER(TRIM(C245)),{1,2,3,4,5,10},1))-77.5)&lt;=12.5))=6,SUMPRODUCT(--(ABS(CODE(MID(UPPER(TRIM(C245)),{6,7,8,9},1))-52.5)&lt;=4.5))=4),FALSE()),"OK","Bad format"))</f>
        <v>Missing</v>
      </c>
      <c r="N245" s="10" t="str">
        <f aca="false">IF(D245="","Unregistered",IF(LEN(UPPER(TRIM(D245)))&lt;&gt;15,"Bad length",IF(NOT(ISNUMBER(--LEFT(UPPER(TRIM(D245)),2))),"Bad state code",IF(MID(UPPER(TRIM(D245)),3,10)&lt;&gt;UPPER(TRIM(C245)),"PAN mismatch","OK"))))</f>
        <v>Unregistered</v>
      </c>
      <c r="O245" s="10" t="str">
        <f aca="false">IF(E245="","Missing",IF(AND(LEN(UPPER(TRIM(E245)))=11,MID(UPPER(TRIM(E245)),5,1)="0"),"OK","Bad format"))</f>
        <v>Missing</v>
      </c>
      <c r="P245" s="10" t="str">
        <f aca="false">IF(C245="","",IF(COUNTIF($C$9:$C$508,C245)&gt;1,"Yes","No"))</f>
        <v/>
      </c>
      <c r="Q245" s="10" t="str">
        <f aca="false">IF(F245="","",IF(COUNTIF($F$9:$F$508,F245)&gt;1,"Yes","No"))</f>
        <v/>
      </c>
      <c r="R245" s="10" t="str">
        <f aca="false">IF(A245="","",IF(IF(M245&lt;&gt;"OK","PAN: "&amp;M245&amp;" | ","")&amp;IF(OR(N245="OK",N245="Unregistered"),"","GSTIN: "&amp;N245&amp;" | ")&amp;IF(O245&lt;&gt;"OK","IFSC: "&amp;O245&amp;" | ","")&amp;IF(P245="Yes","Duplicate PAN | ","")&amp;IF(Q245="Yes","Duplicate bank a/c | ","")&amp;IF(AND(OR(G245="Micro",G245="Small",G245="Medium"),H245=""),"Udyam no. missing | ","")&amp;IF(G245="","MSME status not captured | ","")&amp;IF(I245&lt;&gt;"Yes","PAN copy missing | ","")&amp;IF(J245&lt;&gt;"Yes","Bank proof missing | ","")&amp;IF(L245="","Not approved | ",IF(UPPER(TRIM(K245))=UPPER(TRIM(L245)),"Created and approved by same person | ",""))="","Ready",LEFT(IF(M245&lt;&gt;"OK","PAN: "&amp;M245&amp;" | ","")&amp;IF(OR(N245="OK",N245="Unregistered"),"","GSTIN: "&amp;N245&amp;" | ")&amp;IF(O245&lt;&gt;"OK","IFSC: "&amp;O245&amp;" | ","")&amp;IF(P245="Yes","Duplicate PAN | ","")&amp;IF(Q245="Yes","Duplicate bank a/c | ","")&amp;IF(AND(OR(G245="Micro",G245="Small",G245="Medium"),H245=""),"Udyam no. missing | ","")&amp;IF(G245="","MSME status not captured | ","")&amp;IF(I245&lt;&gt;"Yes","PAN copy missing | ","")&amp;IF(J245&lt;&gt;"Yes","Bank proof missing | ","")&amp;IF(L245="","Not approved | ",IF(UPPER(TRIM(K245))=UPPER(TRIM(L245)),"Created and approved by same person | ","")),LEN(IF(M245&lt;&gt;"OK","PAN: "&amp;M245&amp;" | ","")&amp;IF(OR(N245="OK",N245="Unregistered"),"","GSTIN: "&amp;N245&amp;" | ")&amp;IF(O245&lt;&gt;"OK","IFSC: "&amp;O245&amp;" | ","")&amp;IF(P245="Yes","Duplicate PAN | ","")&amp;IF(Q245="Yes","Duplicate bank a/c | ","")&amp;IF(AND(OR(G245="Micro",G245="Small",G245="Medium"),H245=""),"Udyam no. missing | ","")&amp;IF(G245="","MSME status not captured | ","")&amp;IF(I245&lt;&gt;"Yes","PAN copy missing | ","")&amp;IF(J245&lt;&gt;"Yes","Bank proof missing | ","")&amp;IF(L245="","Not approved | ",IF(UPPER(TRIM(K245))=UPPER(TRIM(L245)),"Created and approved by same person | ","")))-3)))</f>
        <v/>
      </c>
    </row>
    <row r="246" customFormat="false" ht="15" hidden="false" customHeight="false" outlineLevel="0" collapsed="false">
      <c r="A246" s="19"/>
      <c r="B246" s="19"/>
      <c r="C246" s="19"/>
      <c r="D246" s="19"/>
      <c r="E246" s="19"/>
      <c r="F246" s="19"/>
      <c r="G246" s="19"/>
      <c r="H246" s="19"/>
      <c r="I246" s="19"/>
      <c r="J246" s="19"/>
      <c r="K246" s="19"/>
      <c r="L246" s="19"/>
      <c r="M246" s="10" t="str">
        <f aca="false">IF(C246="","Missing",IF(IFERROR(AND(LEN(UPPER(TRIM(C246)))=10,SUMPRODUCT(--(ABS(CODE(MID(UPPER(TRIM(C246)),{1,2,3,4,5,10},1))-77.5)&lt;=12.5))=6,SUMPRODUCT(--(ABS(CODE(MID(UPPER(TRIM(C246)),{6,7,8,9},1))-52.5)&lt;=4.5))=4),FALSE()),"OK","Bad format"))</f>
        <v>Missing</v>
      </c>
      <c r="N246" s="10" t="str">
        <f aca="false">IF(D246="","Unregistered",IF(LEN(UPPER(TRIM(D246)))&lt;&gt;15,"Bad length",IF(NOT(ISNUMBER(--LEFT(UPPER(TRIM(D246)),2))),"Bad state code",IF(MID(UPPER(TRIM(D246)),3,10)&lt;&gt;UPPER(TRIM(C246)),"PAN mismatch","OK"))))</f>
        <v>Unregistered</v>
      </c>
      <c r="O246" s="10" t="str">
        <f aca="false">IF(E246="","Missing",IF(AND(LEN(UPPER(TRIM(E246)))=11,MID(UPPER(TRIM(E246)),5,1)="0"),"OK","Bad format"))</f>
        <v>Missing</v>
      </c>
      <c r="P246" s="10" t="str">
        <f aca="false">IF(C246="","",IF(COUNTIF($C$9:$C$508,C246)&gt;1,"Yes","No"))</f>
        <v/>
      </c>
      <c r="Q246" s="10" t="str">
        <f aca="false">IF(F246="","",IF(COUNTIF($F$9:$F$508,F246)&gt;1,"Yes","No"))</f>
        <v/>
      </c>
      <c r="R246" s="10" t="str">
        <f aca="false">IF(A246="","",IF(IF(M246&lt;&gt;"OK","PAN: "&amp;M246&amp;" | ","")&amp;IF(OR(N246="OK",N246="Unregistered"),"","GSTIN: "&amp;N246&amp;" | ")&amp;IF(O246&lt;&gt;"OK","IFSC: "&amp;O246&amp;" | ","")&amp;IF(P246="Yes","Duplicate PAN | ","")&amp;IF(Q246="Yes","Duplicate bank a/c | ","")&amp;IF(AND(OR(G246="Micro",G246="Small",G246="Medium"),H246=""),"Udyam no. missing | ","")&amp;IF(G246="","MSME status not captured | ","")&amp;IF(I246&lt;&gt;"Yes","PAN copy missing | ","")&amp;IF(J246&lt;&gt;"Yes","Bank proof missing | ","")&amp;IF(L246="","Not approved | ",IF(UPPER(TRIM(K246))=UPPER(TRIM(L246)),"Created and approved by same person | ",""))="","Ready",LEFT(IF(M246&lt;&gt;"OK","PAN: "&amp;M246&amp;" | ","")&amp;IF(OR(N246="OK",N246="Unregistered"),"","GSTIN: "&amp;N246&amp;" | ")&amp;IF(O246&lt;&gt;"OK","IFSC: "&amp;O246&amp;" | ","")&amp;IF(P246="Yes","Duplicate PAN | ","")&amp;IF(Q246="Yes","Duplicate bank a/c | ","")&amp;IF(AND(OR(G246="Micro",G246="Small",G246="Medium"),H246=""),"Udyam no. missing | ","")&amp;IF(G246="","MSME status not captured | ","")&amp;IF(I246&lt;&gt;"Yes","PAN copy missing | ","")&amp;IF(J246&lt;&gt;"Yes","Bank proof missing | ","")&amp;IF(L246="","Not approved | ",IF(UPPER(TRIM(K246))=UPPER(TRIM(L246)),"Created and approved by same person | ","")),LEN(IF(M246&lt;&gt;"OK","PAN: "&amp;M246&amp;" | ","")&amp;IF(OR(N246="OK",N246="Unregistered"),"","GSTIN: "&amp;N246&amp;" | ")&amp;IF(O246&lt;&gt;"OK","IFSC: "&amp;O246&amp;" | ","")&amp;IF(P246="Yes","Duplicate PAN | ","")&amp;IF(Q246="Yes","Duplicate bank a/c | ","")&amp;IF(AND(OR(G246="Micro",G246="Small",G246="Medium"),H246=""),"Udyam no. missing | ","")&amp;IF(G246="","MSME status not captured | ","")&amp;IF(I246&lt;&gt;"Yes","PAN copy missing | ","")&amp;IF(J246&lt;&gt;"Yes","Bank proof missing | ","")&amp;IF(L246="","Not approved | ",IF(UPPER(TRIM(K246))=UPPER(TRIM(L246)),"Created and approved by same person | ","")))-3)))</f>
        <v/>
      </c>
    </row>
    <row r="247" customFormat="false" ht="15" hidden="false" customHeight="false" outlineLevel="0" collapsed="false">
      <c r="A247" s="19"/>
      <c r="B247" s="19"/>
      <c r="C247" s="19"/>
      <c r="D247" s="19"/>
      <c r="E247" s="19"/>
      <c r="F247" s="19"/>
      <c r="G247" s="19"/>
      <c r="H247" s="19"/>
      <c r="I247" s="19"/>
      <c r="J247" s="19"/>
      <c r="K247" s="19"/>
      <c r="L247" s="19"/>
      <c r="M247" s="10" t="str">
        <f aca="false">IF(C247="","Missing",IF(IFERROR(AND(LEN(UPPER(TRIM(C247)))=10,SUMPRODUCT(--(ABS(CODE(MID(UPPER(TRIM(C247)),{1,2,3,4,5,10},1))-77.5)&lt;=12.5))=6,SUMPRODUCT(--(ABS(CODE(MID(UPPER(TRIM(C247)),{6,7,8,9},1))-52.5)&lt;=4.5))=4),FALSE()),"OK","Bad format"))</f>
        <v>Missing</v>
      </c>
      <c r="N247" s="10" t="str">
        <f aca="false">IF(D247="","Unregistered",IF(LEN(UPPER(TRIM(D247)))&lt;&gt;15,"Bad length",IF(NOT(ISNUMBER(--LEFT(UPPER(TRIM(D247)),2))),"Bad state code",IF(MID(UPPER(TRIM(D247)),3,10)&lt;&gt;UPPER(TRIM(C247)),"PAN mismatch","OK"))))</f>
        <v>Unregistered</v>
      </c>
      <c r="O247" s="10" t="str">
        <f aca="false">IF(E247="","Missing",IF(AND(LEN(UPPER(TRIM(E247)))=11,MID(UPPER(TRIM(E247)),5,1)="0"),"OK","Bad format"))</f>
        <v>Missing</v>
      </c>
      <c r="P247" s="10" t="str">
        <f aca="false">IF(C247="","",IF(COUNTIF($C$9:$C$508,C247)&gt;1,"Yes","No"))</f>
        <v/>
      </c>
      <c r="Q247" s="10" t="str">
        <f aca="false">IF(F247="","",IF(COUNTIF($F$9:$F$508,F247)&gt;1,"Yes","No"))</f>
        <v/>
      </c>
      <c r="R247" s="10" t="str">
        <f aca="false">IF(A247="","",IF(IF(M247&lt;&gt;"OK","PAN: "&amp;M247&amp;" | ","")&amp;IF(OR(N247="OK",N247="Unregistered"),"","GSTIN: "&amp;N247&amp;" | ")&amp;IF(O247&lt;&gt;"OK","IFSC: "&amp;O247&amp;" | ","")&amp;IF(P247="Yes","Duplicate PAN | ","")&amp;IF(Q247="Yes","Duplicate bank a/c | ","")&amp;IF(AND(OR(G247="Micro",G247="Small",G247="Medium"),H247=""),"Udyam no. missing | ","")&amp;IF(G247="","MSME status not captured | ","")&amp;IF(I247&lt;&gt;"Yes","PAN copy missing | ","")&amp;IF(J247&lt;&gt;"Yes","Bank proof missing | ","")&amp;IF(L247="","Not approved | ",IF(UPPER(TRIM(K247))=UPPER(TRIM(L247)),"Created and approved by same person | ",""))="","Ready",LEFT(IF(M247&lt;&gt;"OK","PAN: "&amp;M247&amp;" | ","")&amp;IF(OR(N247="OK",N247="Unregistered"),"","GSTIN: "&amp;N247&amp;" | ")&amp;IF(O247&lt;&gt;"OK","IFSC: "&amp;O247&amp;" | ","")&amp;IF(P247="Yes","Duplicate PAN | ","")&amp;IF(Q247="Yes","Duplicate bank a/c | ","")&amp;IF(AND(OR(G247="Micro",G247="Small",G247="Medium"),H247=""),"Udyam no. missing | ","")&amp;IF(G247="","MSME status not captured | ","")&amp;IF(I247&lt;&gt;"Yes","PAN copy missing | ","")&amp;IF(J247&lt;&gt;"Yes","Bank proof missing | ","")&amp;IF(L247="","Not approved | ",IF(UPPER(TRIM(K247))=UPPER(TRIM(L247)),"Created and approved by same person | ","")),LEN(IF(M247&lt;&gt;"OK","PAN: "&amp;M247&amp;" | ","")&amp;IF(OR(N247="OK",N247="Unregistered"),"","GSTIN: "&amp;N247&amp;" | ")&amp;IF(O247&lt;&gt;"OK","IFSC: "&amp;O247&amp;" | ","")&amp;IF(P247="Yes","Duplicate PAN | ","")&amp;IF(Q247="Yes","Duplicate bank a/c | ","")&amp;IF(AND(OR(G247="Micro",G247="Small",G247="Medium"),H247=""),"Udyam no. missing | ","")&amp;IF(G247="","MSME status not captured | ","")&amp;IF(I247&lt;&gt;"Yes","PAN copy missing | ","")&amp;IF(J247&lt;&gt;"Yes","Bank proof missing | ","")&amp;IF(L247="","Not approved | ",IF(UPPER(TRIM(K247))=UPPER(TRIM(L247)),"Created and approved by same person | ","")))-3)))</f>
        <v/>
      </c>
    </row>
    <row r="248" customFormat="false" ht="15" hidden="false" customHeight="false" outlineLevel="0" collapsed="false">
      <c r="A248" s="19"/>
      <c r="B248" s="19"/>
      <c r="C248" s="19"/>
      <c r="D248" s="19"/>
      <c r="E248" s="19"/>
      <c r="F248" s="19"/>
      <c r="G248" s="19"/>
      <c r="H248" s="19"/>
      <c r="I248" s="19"/>
      <c r="J248" s="19"/>
      <c r="K248" s="19"/>
      <c r="L248" s="19"/>
      <c r="M248" s="10" t="str">
        <f aca="false">IF(C248="","Missing",IF(IFERROR(AND(LEN(UPPER(TRIM(C248)))=10,SUMPRODUCT(--(ABS(CODE(MID(UPPER(TRIM(C248)),{1,2,3,4,5,10},1))-77.5)&lt;=12.5))=6,SUMPRODUCT(--(ABS(CODE(MID(UPPER(TRIM(C248)),{6,7,8,9},1))-52.5)&lt;=4.5))=4),FALSE()),"OK","Bad format"))</f>
        <v>Missing</v>
      </c>
      <c r="N248" s="10" t="str">
        <f aca="false">IF(D248="","Unregistered",IF(LEN(UPPER(TRIM(D248)))&lt;&gt;15,"Bad length",IF(NOT(ISNUMBER(--LEFT(UPPER(TRIM(D248)),2))),"Bad state code",IF(MID(UPPER(TRIM(D248)),3,10)&lt;&gt;UPPER(TRIM(C248)),"PAN mismatch","OK"))))</f>
        <v>Unregistered</v>
      </c>
      <c r="O248" s="10" t="str">
        <f aca="false">IF(E248="","Missing",IF(AND(LEN(UPPER(TRIM(E248)))=11,MID(UPPER(TRIM(E248)),5,1)="0"),"OK","Bad format"))</f>
        <v>Missing</v>
      </c>
      <c r="P248" s="10" t="str">
        <f aca="false">IF(C248="","",IF(COUNTIF($C$9:$C$508,C248)&gt;1,"Yes","No"))</f>
        <v/>
      </c>
      <c r="Q248" s="10" t="str">
        <f aca="false">IF(F248="","",IF(COUNTIF($F$9:$F$508,F248)&gt;1,"Yes","No"))</f>
        <v/>
      </c>
      <c r="R248" s="10" t="str">
        <f aca="false">IF(A248="","",IF(IF(M248&lt;&gt;"OK","PAN: "&amp;M248&amp;" | ","")&amp;IF(OR(N248="OK",N248="Unregistered"),"","GSTIN: "&amp;N248&amp;" | ")&amp;IF(O248&lt;&gt;"OK","IFSC: "&amp;O248&amp;" | ","")&amp;IF(P248="Yes","Duplicate PAN | ","")&amp;IF(Q248="Yes","Duplicate bank a/c | ","")&amp;IF(AND(OR(G248="Micro",G248="Small",G248="Medium"),H248=""),"Udyam no. missing | ","")&amp;IF(G248="","MSME status not captured | ","")&amp;IF(I248&lt;&gt;"Yes","PAN copy missing | ","")&amp;IF(J248&lt;&gt;"Yes","Bank proof missing | ","")&amp;IF(L248="","Not approved | ",IF(UPPER(TRIM(K248))=UPPER(TRIM(L248)),"Created and approved by same person | ",""))="","Ready",LEFT(IF(M248&lt;&gt;"OK","PAN: "&amp;M248&amp;" | ","")&amp;IF(OR(N248="OK",N248="Unregistered"),"","GSTIN: "&amp;N248&amp;" | ")&amp;IF(O248&lt;&gt;"OK","IFSC: "&amp;O248&amp;" | ","")&amp;IF(P248="Yes","Duplicate PAN | ","")&amp;IF(Q248="Yes","Duplicate bank a/c | ","")&amp;IF(AND(OR(G248="Micro",G248="Small",G248="Medium"),H248=""),"Udyam no. missing | ","")&amp;IF(G248="","MSME status not captured | ","")&amp;IF(I248&lt;&gt;"Yes","PAN copy missing | ","")&amp;IF(J248&lt;&gt;"Yes","Bank proof missing | ","")&amp;IF(L248="","Not approved | ",IF(UPPER(TRIM(K248))=UPPER(TRIM(L248)),"Created and approved by same person | ","")),LEN(IF(M248&lt;&gt;"OK","PAN: "&amp;M248&amp;" | ","")&amp;IF(OR(N248="OK",N248="Unregistered"),"","GSTIN: "&amp;N248&amp;" | ")&amp;IF(O248&lt;&gt;"OK","IFSC: "&amp;O248&amp;" | ","")&amp;IF(P248="Yes","Duplicate PAN | ","")&amp;IF(Q248="Yes","Duplicate bank a/c | ","")&amp;IF(AND(OR(G248="Micro",G248="Small",G248="Medium"),H248=""),"Udyam no. missing | ","")&amp;IF(G248="","MSME status not captured | ","")&amp;IF(I248&lt;&gt;"Yes","PAN copy missing | ","")&amp;IF(J248&lt;&gt;"Yes","Bank proof missing | ","")&amp;IF(L248="","Not approved | ",IF(UPPER(TRIM(K248))=UPPER(TRIM(L248)),"Created and approved by same person | ","")))-3)))</f>
        <v/>
      </c>
    </row>
    <row r="249" customFormat="false" ht="15" hidden="false" customHeight="false" outlineLevel="0" collapsed="false">
      <c r="A249" s="19"/>
      <c r="B249" s="19"/>
      <c r="C249" s="19"/>
      <c r="D249" s="19"/>
      <c r="E249" s="19"/>
      <c r="F249" s="19"/>
      <c r="G249" s="19"/>
      <c r="H249" s="19"/>
      <c r="I249" s="19"/>
      <c r="J249" s="19"/>
      <c r="K249" s="19"/>
      <c r="L249" s="19"/>
      <c r="M249" s="10" t="str">
        <f aca="false">IF(C249="","Missing",IF(IFERROR(AND(LEN(UPPER(TRIM(C249)))=10,SUMPRODUCT(--(ABS(CODE(MID(UPPER(TRIM(C249)),{1,2,3,4,5,10},1))-77.5)&lt;=12.5))=6,SUMPRODUCT(--(ABS(CODE(MID(UPPER(TRIM(C249)),{6,7,8,9},1))-52.5)&lt;=4.5))=4),FALSE()),"OK","Bad format"))</f>
        <v>Missing</v>
      </c>
      <c r="N249" s="10" t="str">
        <f aca="false">IF(D249="","Unregistered",IF(LEN(UPPER(TRIM(D249)))&lt;&gt;15,"Bad length",IF(NOT(ISNUMBER(--LEFT(UPPER(TRIM(D249)),2))),"Bad state code",IF(MID(UPPER(TRIM(D249)),3,10)&lt;&gt;UPPER(TRIM(C249)),"PAN mismatch","OK"))))</f>
        <v>Unregistered</v>
      </c>
      <c r="O249" s="10" t="str">
        <f aca="false">IF(E249="","Missing",IF(AND(LEN(UPPER(TRIM(E249)))=11,MID(UPPER(TRIM(E249)),5,1)="0"),"OK","Bad format"))</f>
        <v>Missing</v>
      </c>
      <c r="P249" s="10" t="str">
        <f aca="false">IF(C249="","",IF(COUNTIF($C$9:$C$508,C249)&gt;1,"Yes","No"))</f>
        <v/>
      </c>
      <c r="Q249" s="10" t="str">
        <f aca="false">IF(F249="","",IF(COUNTIF($F$9:$F$508,F249)&gt;1,"Yes","No"))</f>
        <v/>
      </c>
      <c r="R249" s="10" t="str">
        <f aca="false">IF(A249="","",IF(IF(M249&lt;&gt;"OK","PAN: "&amp;M249&amp;" | ","")&amp;IF(OR(N249="OK",N249="Unregistered"),"","GSTIN: "&amp;N249&amp;" | ")&amp;IF(O249&lt;&gt;"OK","IFSC: "&amp;O249&amp;" | ","")&amp;IF(P249="Yes","Duplicate PAN | ","")&amp;IF(Q249="Yes","Duplicate bank a/c | ","")&amp;IF(AND(OR(G249="Micro",G249="Small",G249="Medium"),H249=""),"Udyam no. missing | ","")&amp;IF(G249="","MSME status not captured | ","")&amp;IF(I249&lt;&gt;"Yes","PAN copy missing | ","")&amp;IF(J249&lt;&gt;"Yes","Bank proof missing | ","")&amp;IF(L249="","Not approved | ",IF(UPPER(TRIM(K249))=UPPER(TRIM(L249)),"Created and approved by same person | ",""))="","Ready",LEFT(IF(M249&lt;&gt;"OK","PAN: "&amp;M249&amp;" | ","")&amp;IF(OR(N249="OK",N249="Unregistered"),"","GSTIN: "&amp;N249&amp;" | ")&amp;IF(O249&lt;&gt;"OK","IFSC: "&amp;O249&amp;" | ","")&amp;IF(P249="Yes","Duplicate PAN | ","")&amp;IF(Q249="Yes","Duplicate bank a/c | ","")&amp;IF(AND(OR(G249="Micro",G249="Small",G249="Medium"),H249=""),"Udyam no. missing | ","")&amp;IF(G249="","MSME status not captured | ","")&amp;IF(I249&lt;&gt;"Yes","PAN copy missing | ","")&amp;IF(J249&lt;&gt;"Yes","Bank proof missing | ","")&amp;IF(L249="","Not approved | ",IF(UPPER(TRIM(K249))=UPPER(TRIM(L249)),"Created and approved by same person | ","")),LEN(IF(M249&lt;&gt;"OK","PAN: "&amp;M249&amp;" | ","")&amp;IF(OR(N249="OK",N249="Unregistered"),"","GSTIN: "&amp;N249&amp;" | ")&amp;IF(O249&lt;&gt;"OK","IFSC: "&amp;O249&amp;" | ","")&amp;IF(P249="Yes","Duplicate PAN | ","")&amp;IF(Q249="Yes","Duplicate bank a/c | ","")&amp;IF(AND(OR(G249="Micro",G249="Small",G249="Medium"),H249=""),"Udyam no. missing | ","")&amp;IF(G249="","MSME status not captured | ","")&amp;IF(I249&lt;&gt;"Yes","PAN copy missing | ","")&amp;IF(J249&lt;&gt;"Yes","Bank proof missing | ","")&amp;IF(L249="","Not approved | ",IF(UPPER(TRIM(K249))=UPPER(TRIM(L249)),"Created and approved by same person | ","")))-3)))</f>
        <v/>
      </c>
    </row>
    <row r="250" customFormat="false" ht="15" hidden="false" customHeight="false" outlineLevel="0" collapsed="false">
      <c r="A250" s="19"/>
      <c r="B250" s="19"/>
      <c r="C250" s="19"/>
      <c r="D250" s="19"/>
      <c r="E250" s="19"/>
      <c r="F250" s="19"/>
      <c r="G250" s="19"/>
      <c r="H250" s="19"/>
      <c r="I250" s="19"/>
      <c r="J250" s="19"/>
      <c r="K250" s="19"/>
      <c r="L250" s="19"/>
      <c r="M250" s="10" t="str">
        <f aca="false">IF(C250="","Missing",IF(IFERROR(AND(LEN(UPPER(TRIM(C250)))=10,SUMPRODUCT(--(ABS(CODE(MID(UPPER(TRIM(C250)),{1,2,3,4,5,10},1))-77.5)&lt;=12.5))=6,SUMPRODUCT(--(ABS(CODE(MID(UPPER(TRIM(C250)),{6,7,8,9},1))-52.5)&lt;=4.5))=4),FALSE()),"OK","Bad format"))</f>
        <v>Missing</v>
      </c>
      <c r="N250" s="10" t="str">
        <f aca="false">IF(D250="","Unregistered",IF(LEN(UPPER(TRIM(D250)))&lt;&gt;15,"Bad length",IF(NOT(ISNUMBER(--LEFT(UPPER(TRIM(D250)),2))),"Bad state code",IF(MID(UPPER(TRIM(D250)),3,10)&lt;&gt;UPPER(TRIM(C250)),"PAN mismatch","OK"))))</f>
        <v>Unregistered</v>
      </c>
      <c r="O250" s="10" t="str">
        <f aca="false">IF(E250="","Missing",IF(AND(LEN(UPPER(TRIM(E250)))=11,MID(UPPER(TRIM(E250)),5,1)="0"),"OK","Bad format"))</f>
        <v>Missing</v>
      </c>
      <c r="P250" s="10" t="str">
        <f aca="false">IF(C250="","",IF(COUNTIF($C$9:$C$508,C250)&gt;1,"Yes","No"))</f>
        <v/>
      </c>
      <c r="Q250" s="10" t="str">
        <f aca="false">IF(F250="","",IF(COUNTIF($F$9:$F$508,F250)&gt;1,"Yes","No"))</f>
        <v/>
      </c>
      <c r="R250" s="10" t="str">
        <f aca="false">IF(A250="","",IF(IF(M250&lt;&gt;"OK","PAN: "&amp;M250&amp;" | ","")&amp;IF(OR(N250="OK",N250="Unregistered"),"","GSTIN: "&amp;N250&amp;" | ")&amp;IF(O250&lt;&gt;"OK","IFSC: "&amp;O250&amp;" | ","")&amp;IF(P250="Yes","Duplicate PAN | ","")&amp;IF(Q250="Yes","Duplicate bank a/c | ","")&amp;IF(AND(OR(G250="Micro",G250="Small",G250="Medium"),H250=""),"Udyam no. missing | ","")&amp;IF(G250="","MSME status not captured | ","")&amp;IF(I250&lt;&gt;"Yes","PAN copy missing | ","")&amp;IF(J250&lt;&gt;"Yes","Bank proof missing | ","")&amp;IF(L250="","Not approved | ",IF(UPPER(TRIM(K250))=UPPER(TRIM(L250)),"Created and approved by same person | ",""))="","Ready",LEFT(IF(M250&lt;&gt;"OK","PAN: "&amp;M250&amp;" | ","")&amp;IF(OR(N250="OK",N250="Unregistered"),"","GSTIN: "&amp;N250&amp;" | ")&amp;IF(O250&lt;&gt;"OK","IFSC: "&amp;O250&amp;" | ","")&amp;IF(P250="Yes","Duplicate PAN | ","")&amp;IF(Q250="Yes","Duplicate bank a/c | ","")&amp;IF(AND(OR(G250="Micro",G250="Small",G250="Medium"),H250=""),"Udyam no. missing | ","")&amp;IF(G250="","MSME status not captured | ","")&amp;IF(I250&lt;&gt;"Yes","PAN copy missing | ","")&amp;IF(J250&lt;&gt;"Yes","Bank proof missing | ","")&amp;IF(L250="","Not approved | ",IF(UPPER(TRIM(K250))=UPPER(TRIM(L250)),"Created and approved by same person | ","")),LEN(IF(M250&lt;&gt;"OK","PAN: "&amp;M250&amp;" | ","")&amp;IF(OR(N250="OK",N250="Unregistered"),"","GSTIN: "&amp;N250&amp;" | ")&amp;IF(O250&lt;&gt;"OK","IFSC: "&amp;O250&amp;" | ","")&amp;IF(P250="Yes","Duplicate PAN | ","")&amp;IF(Q250="Yes","Duplicate bank a/c | ","")&amp;IF(AND(OR(G250="Micro",G250="Small",G250="Medium"),H250=""),"Udyam no. missing | ","")&amp;IF(G250="","MSME status not captured | ","")&amp;IF(I250&lt;&gt;"Yes","PAN copy missing | ","")&amp;IF(J250&lt;&gt;"Yes","Bank proof missing | ","")&amp;IF(L250="","Not approved | ",IF(UPPER(TRIM(K250))=UPPER(TRIM(L250)),"Created and approved by same person | ","")))-3)))</f>
        <v/>
      </c>
    </row>
    <row r="251" customFormat="false" ht="15" hidden="false" customHeight="false" outlineLevel="0" collapsed="false">
      <c r="A251" s="19"/>
      <c r="B251" s="19"/>
      <c r="C251" s="19"/>
      <c r="D251" s="19"/>
      <c r="E251" s="19"/>
      <c r="F251" s="19"/>
      <c r="G251" s="19"/>
      <c r="H251" s="19"/>
      <c r="I251" s="19"/>
      <c r="J251" s="19"/>
      <c r="K251" s="19"/>
      <c r="L251" s="19"/>
      <c r="M251" s="10" t="str">
        <f aca="false">IF(C251="","Missing",IF(IFERROR(AND(LEN(UPPER(TRIM(C251)))=10,SUMPRODUCT(--(ABS(CODE(MID(UPPER(TRIM(C251)),{1,2,3,4,5,10},1))-77.5)&lt;=12.5))=6,SUMPRODUCT(--(ABS(CODE(MID(UPPER(TRIM(C251)),{6,7,8,9},1))-52.5)&lt;=4.5))=4),FALSE()),"OK","Bad format"))</f>
        <v>Missing</v>
      </c>
      <c r="N251" s="10" t="str">
        <f aca="false">IF(D251="","Unregistered",IF(LEN(UPPER(TRIM(D251)))&lt;&gt;15,"Bad length",IF(NOT(ISNUMBER(--LEFT(UPPER(TRIM(D251)),2))),"Bad state code",IF(MID(UPPER(TRIM(D251)),3,10)&lt;&gt;UPPER(TRIM(C251)),"PAN mismatch","OK"))))</f>
        <v>Unregistered</v>
      </c>
      <c r="O251" s="10" t="str">
        <f aca="false">IF(E251="","Missing",IF(AND(LEN(UPPER(TRIM(E251)))=11,MID(UPPER(TRIM(E251)),5,1)="0"),"OK","Bad format"))</f>
        <v>Missing</v>
      </c>
      <c r="P251" s="10" t="str">
        <f aca="false">IF(C251="","",IF(COUNTIF($C$9:$C$508,C251)&gt;1,"Yes","No"))</f>
        <v/>
      </c>
      <c r="Q251" s="10" t="str">
        <f aca="false">IF(F251="","",IF(COUNTIF($F$9:$F$508,F251)&gt;1,"Yes","No"))</f>
        <v/>
      </c>
      <c r="R251" s="10" t="str">
        <f aca="false">IF(A251="","",IF(IF(M251&lt;&gt;"OK","PAN: "&amp;M251&amp;" | ","")&amp;IF(OR(N251="OK",N251="Unregistered"),"","GSTIN: "&amp;N251&amp;" | ")&amp;IF(O251&lt;&gt;"OK","IFSC: "&amp;O251&amp;" | ","")&amp;IF(P251="Yes","Duplicate PAN | ","")&amp;IF(Q251="Yes","Duplicate bank a/c | ","")&amp;IF(AND(OR(G251="Micro",G251="Small",G251="Medium"),H251=""),"Udyam no. missing | ","")&amp;IF(G251="","MSME status not captured | ","")&amp;IF(I251&lt;&gt;"Yes","PAN copy missing | ","")&amp;IF(J251&lt;&gt;"Yes","Bank proof missing | ","")&amp;IF(L251="","Not approved | ",IF(UPPER(TRIM(K251))=UPPER(TRIM(L251)),"Created and approved by same person | ",""))="","Ready",LEFT(IF(M251&lt;&gt;"OK","PAN: "&amp;M251&amp;" | ","")&amp;IF(OR(N251="OK",N251="Unregistered"),"","GSTIN: "&amp;N251&amp;" | ")&amp;IF(O251&lt;&gt;"OK","IFSC: "&amp;O251&amp;" | ","")&amp;IF(P251="Yes","Duplicate PAN | ","")&amp;IF(Q251="Yes","Duplicate bank a/c | ","")&amp;IF(AND(OR(G251="Micro",G251="Small",G251="Medium"),H251=""),"Udyam no. missing | ","")&amp;IF(G251="","MSME status not captured | ","")&amp;IF(I251&lt;&gt;"Yes","PAN copy missing | ","")&amp;IF(J251&lt;&gt;"Yes","Bank proof missing | ","")&amp;IF(L251="","Not approved | ",IF(UPPER(TRIM(K251))=UPPER(TRIM(L251)),"Created and approved by same person | ","")),LEN(IF(M251&lt;&gt;"OK","PAN: "&amp;M251&amp;" | ","")&amp;IF(OR(N251="OK",N251="Unregistered"),"","GSTIN: "&amp;N251&amp;" | ")&amp;IF(O251&lt;&gt;"OK","IFSC: "&amp;O251&amp;" | ","")&amp;IF(P251="Yes","Duplicate PAN | ","")&amp;IF(Q251="Yes","Duplicate bank a/c | ","")&amp;IF(AND(OR(G251="Micro",G251="Small",G251="Medium"),H251=""),"Udyam no. missing | ","")&amp;IF(G251="","MSME status not captured | ","")&amp;IF(I251&lt;&gt;"Yes","PAN copy missing | ","")&amp;IF(J251&lt;&gt;"Yes","Bank proof missing | ","")&amp;IF(L251="","Not approved | ",IF(UPPER(TRIM(K251))=UPPER(TRIM(L251)),"Created and approved by same person | ","")))-3)))</f>
        <v/>
      </c>
    </row>
    <row r="252" customFormat="false" ht="15" hidden="false" customHeight="false" outlineLevel="0" collapsed="false">
      <c r="A252" s="19"/>
      <c r="B252" s="19"/>
      <c r="C252" s="19"/>
      <c r="D252" s="19"/>
      <c r="E252" s="19"/>
      <c r="F252" s="19"/>
      <c r="G252" s="19"/>
      <c r="H252" s="19"/>
      <c r="I252" s="19"/>
      <c r="J252" s="19"/>
      <c r="K252" s="19"/>
      <c r="L252" s="19"/>
      <c r="M252" s="10" t="str">
        <f aca="false">IF(C252="","Missing",IF(IFERROR(AND(LEN(UPPER(TRIM(C252)))=10,SUMPRODUCT(--(ABS(CODE(MID(UPPER(TRIM(C252)),{1,2,3,4,5,10},1))-77.5)&lt;=12.5))=6,SUMPRODUCT(--(ABS(CODE(MID(UPPER(TRIM(C252)),{6,7,8,9},1))-52.5)&lt;=4.5))=4),FALSE()),"OK","Bad format"))</f>
        <v>Missing</v>
      </c>
      <c r="N252" s="10" t="str">
        <f aca="false">IF(D252="","Unregistered",IF(LEN(UPPER(TRIM(D252)))&lt;&gt;15,"Bad length",IF(NOT(ISNUMBER(--LEFT(UPPER(TRIM(D252)),2))),"Bad state code",IF(MID(UPPER(TRIM(D252)),3,10)&lt;&gt;UPPER(TRIM(C252)),"PAN mismatch","OK"))))</f>
        <v>Unregistered</v>
      </c>
      <c r="O252" s="10" t="str">
        <f aca="false">IF(E252="","Missing",IF(AND(LEN(UPPER(TRIM(E252)))=11,MID(UPPER(TRIM(E252)),5,1)="0"),"OK","Bad format"))</f>
        <v>Missing</v>
      </c>
      <c r="P252" s="10" t="str">
        <f aca="false">IF(C252="","",IF(COUNTIF($C$9:$C$508,C252)&gt;1,"Yes","No"))</f>
        <v/>
      </c>
      <c r="Q252" s="10" t="str">
        <f aca="false">IF(F252="","",IF(COUNTIF($F$9:$F$508,F252)&gt;1,"Yes","No"))</f>
        <v/>
      </c>
      <c r="R252" s="10" t="str">
        <f aca="false">IF(A252="","",IF(IF(M252&lt;&gt;"OK","PAN: "&amp;M252&amp;" | ","")&amp;IF(OR(N252="OK",N252="Unregistered"),"","GSTIN: "&amp;N252&amp;" | ")&amp;IF(O252&lt;&gt;"OK","IFSC: "&amp;O252&amp;" | ","")&amp;IF(P252="Yes","Duplicate PAN | ","")&amp;IF(Q252="Yes","Duplicate bank a/c | ","")&amp;IF(AND(OR(G252="Micro",G252="Small",G252="Medium"),H252=""),"Udyam no. missing | ","")&amp;IF(G252="","MSME status not captured | ","")&amp;IF(I252&lt;&gt;"Yes","PAN copy missing | ","")&amp;IF(J252&lt;&gt;"Yes","Bank proof missing | ","")&amp;IF(L252="","Not approved | ",IF(UPPER(TRIM(K252))=UPPER(TRIM(L252)),"Created and approved by same person | ",""))="","Ready",LEFT(IF(M252&lt;&gt;"OK","PAN: "&amp;M252&amp;" | ","")&amp;IF(OR(N252="OK",N252="Unregistered"),"","GSTIN: "&amp;N252&amp;" | ")&amp;IF(O252&lt;&gt;"OK","IFSC: "&amp;O252&amp;" | ","")&amp;IF(P252="Yes","Duplicate PAN | ","")&amp;IF(Q252="Yes","Duplicate bank a/c | ","")&amp;IF(AND(OR(G252="Micro",G252="Small",G252="Medium"),H252=""),"Udyam no. missing | ","")&amp;IF(G252="","MSME status not captured | ","")&amp;IF(I252&lt;&gt;"Yes","PAN copy missing | ","")&amp;IF(J252&lt;&gt;"Yes","Bank proof missing | ","")&amp;IF(L252="","Not approved | ",IF(UPPER(TRIM(K252))=UPPER(TRIM(L252)),"Created and approved by same person | ","")),LEN(IF(M252&lt;&gt;"OK","PAN: "&amp;M252&amp;" | ","")&amp;IF(OR(N252="OK",N252="Unregistered"),"","GSTIN: "&amp;N252&amp;" | ")&amp;IF(O252&lt;&gt;"OK","IFSC: "&amp;O252&amp;" | ","")&amp;IF(P252="Yes","Duplicate PAN | ","")&amp;IF(Q252="Yes","Duplicate bank a/c | ","")&amp;IF(AND(OR(G252="Micro",G252="Small",G252="Medium"),H252=""),"Udyam no. missing | ","")&amp;IF(G252="","MSME status not captured | ","")&amp;IF(I252&lt;&gt;"Yes","PAN copy missing | ","")&amp;IF(J252&lt;&gt;"Yes","Bank proof missing | ","")&amp;IF(L252="","Not approved | ",IF(UPPER(TRIM(K252))=UPPER(TRIM(L252)),"Created and approved by same person | ","")))-3)))</f>
        <v/>
      </c>
    </row>
    <row r="253" customFormat="false" ht="15" hidden="false" customHeight="false" outlineLevel="0" collapsed="false">
      <c r="A253" s="19"/>
      <c r="B253" s="19"/>
      <c r="C253" s="19"/>
      <c r="D253" s="19"/>
      <c r="E253" s="19"/>
      <c r="F253" s="19"/>
      <c r="G253" s="19"/>
      <c r="H253" s="19"/>
      <c r="I253" s="19"/>
      <c r="J253" s="19"/>
      <c r="K253" s="19"/>
      <c r="L253" s="19"/>
      <c r="M253" s="10" t="str">
        <f aca="false">IF(C253="","Missing",IF(IFERROR(AND(LEN(UPPER(TRIM(C253)))=10,SUMPRODUCT(--(ABS(CODE(MID(UPPER(TRIM(C253)),{1,2,3,4,5,10},1))-77.5)&lt;=12.5))=6,SUMPRODUCT(--(ABS(CODE(MID(UPPER(TRIM(C253)),{6,7,8,9},1))-52.5)&lt;=4.5))=4),FALSE()),"OK","Bad format"))</f>
        <v>Missing</v>
      </c>
      <c r="N253" s="10" t="str">
        <f aca="false">IF(D253="","Unregistered",IF(LEN(UPPER(TRIM(D253)))&lt;&gt;15,"Bad length",IF(NOT(ISNUMBER(--LEFT(UPPER(TRIM(D253)),2))),"Bad state code",IF(MID(UPPER(TRIM(D253)),3,10)&lt;&gt;UPPER(TRIM(C253)),"PAN mismatch","OK"))))</f>
        <v>Unregistered</v>
      </c>
      <c r="O253" s="10" t="str">
        <f aca="false">IF(E253="","Missing",IF(AND(LEN(UPPER(TRIM(E253)))=11,MID(UPPER(TRIM(E253)),5,1)="0"),"OK","Bad format"))</f>
        <v>Missing</v>
      </c>
      <c r="P253" s="10" t="str">
        <f aca="false">IF(C253="","",IF(COUNTIF($C$9:$C$508,C253)&gt;1,"Yes","No"))</f>
        <v/>
      </c>
      <c r="Q253" s="10" t="str">
        <f aca="false">IF(F253="","",IF(COUNTIF($F$9:$F$508,F253)&gt;1,"Yes","No"))</f>
        <v/>
      </c>
      <c r="R253" s="10" t="str">
        <f aca="false">IF(A253="","",IF(IF(M253&lt;&gt;"OK","PAN: "&amp;M253&amp;" | ","")&amp;IF(OR(N253="OK",N253="Unregistered"),"","GSTIN: "&amp;N253&amp;" | ")&amp;IF(O253&lt;&gt;"OK","IFSC: "&amp;O253&amp;" | ","")&amp;IF(P253="Yes","Duplicate PAN | ","")&amp;IF(Q253="Yes","Duplicate bank a/c | ","")&amp;IF(AND(OR(G253="Micro",G253="Small",G253="Medium"),H253=""),"Udyam no. missing | ","")&amp;IF(G253="","MSME status not captured | ","")&amp;IF(I253&lt;&gt;"Yes","PAN copy missing | ","")&amp;IF(J253&lt;&gt;"Yes","Bank proof missing | ","")&amp;IF(L253="","Not approved | ",IF(UPPER(TRIM(K253))=UPPER(TRIM(L253)),"Created and approved by same person | ",""))="","Ready",LEFT(IF(M253&lt;&gt;"OK","PAN: "&amp;M253&amp;" | ","")&amp;IF(OR(N253="OK",N253="Unregistered"),"","GSTIN: "&amp;N253&amp;" | ")&amp;IF(O253&lt;&gt;"OK","IFSC: "&amp;O253&amp;" | ","")&amp;IF(P253="Yes","Duplicate PAN | ","")&amp;IF(Q253="Yes","Duplicate bank a/c | ","")&amp;IF(AND(OR(G253="Micro",G253="Small",G253="Medium"),H253=""),"Udyam no. missing | ","")&amp;IF(G253="","MSME status not captured | ","")&amp;IF(I253&lt;&gt;"Yes","PAN copy missing | ","")&amp;IF(J253&lt;&gt;"Yes","Bank proof missing | ","")&amp;IF(L253="","Not approved | ",IF(UPPER(TRIM(K253))=UPPER(TRIM(L253)),"Created and approved by same person | ","")),LEN(IF(M253&lt;&gt;"OK","PAN: "&amp;M253&amp;" | ","")&amp;IF(OR(N253="OK",N253="Unregistered"),"","GSTIN: "&amp;N253&amp;" | ")&amp;IF(O253&lt;&gt;"OK","IFSC: "&amp;O253&amp;" | ","")&amp;IF(P253="Yes","Duplicate PAN | ","")&amp;IF(Q253="Yes","Duplicate bank a/c | ","")&amp;IF(AND(OR(G253="Micro",G253="Small",G253="Medium"),H253=""),"Udyam no. missing | ","")&amp;IF(G253="","MSME status not captured | ","")&amp;IF(I253&lt;&gt;"Yes","PAN copy missing | ","")&amp;IF(J253&lt;&gt;"Yes","Bank proof missing | ","")&amp;IF(L253="","Not approved | ",IF(UPPER(TRIM(K253))=UPPER(TRIM(L253)),"Created and approved by same person | ","")))-3)))</f>
        <v/>
      </c>
    </row>
    <row r="254" customFormat="false" ht="15" hidden="false" customHeight="false" outlineLevel="0" collapsed="false">
      <c r="A254" s="19"/>
      <c r="B254" s="19"/>
      <c r="C254" s="19"/>
      <c r="D254" s="19"/>
      <c r="E254" s="19"/>
      <c r="F254" s="19"/>
      <c r="G254" s="19"/>
      <c r="H254" s="19"/>
      <c r="I254" s="19"/>
      <c r="J254" s="19"/>
      <c r="K254" s="19"/>
      <c r="L254" s="19"/>
      <c r="M254" s="10" t="str">
        <f aca="false">IF(C254="","Missing",IF(IFERROR(AND(LEN(UPPER(TRIM(C254)))=10,SUMPRODUCT(--(ABS(CODE(MID(UPPER(TRIM(C254)),{1,2,3,4,5,10},1))-77.5)&lt;=12.5))=6,SUMPRODUCT(--(ABS(CODE(MID(UPPER(TRIM(C254)),{6,7,8,9},1))-52.5)&lt;=4.5))=4),FALSE()),"OK","Bad format"))</f>
        <v>Missing</v>
      </c>
      <c r="N254" s="10" t="str">
        <f aca="false">IF(D254="","Unregistered",IF(LEN(UPPER(TRIM(D254)))&lt;&gt;15,"Bad length",IF(NOT(ISNUMBER(--LEFT(UPPER(TRIM(D254)),2))),"Bad state code",IF(MID(UPPER(TRIM(D254)),3,10)&lt;&gt;UPPER(TRIM(C254)),"PAN mismatch","OK"))))</f>
        <v>Unregistered</v>
      </c>
      <c r="O254" s="10" t="str">
        <f aca="false">IF(E254="","Missing",IF(AND(LEN(UPPER(TRIM(E254)))=11,MID(UPPER(TRIM(E254)),5,1)="0"),"OK","Bad format"))</f>
        <v>Missing</v>
      </c>
      <c r="P254" s="10" t="str">
        <f aca="false">IF(C254="","",IF(COUNTIF($C$9:$C$508,C254)&gt;1,"Yes","No"))</f>
        <v/>
      </c>
      <c r="Q254" s="10" t="str">
        <f aca="false">IF(F254="","",IF(COUNTIF($F$9:$F$508,F254)&gt;1,"Yes","No"))</f>
        <v/>
      </c>
      <c r="R254" s="10" t="str">
        <f aca="false">IF(A254="","",IF(IF(M254&lt;&gt;"OK","PAN: "&amp;M254&amp;" | ","")&amp;IF(OR(N254="OK",N254="Unregistered"),"","GSTIN: "&amp;N254&amp;" | ")&amp;IF(O254&lt;&gt;"OK","IFSC: "&amp;O254&amp;" | ","")&amp;IF(P254="Yes","Duplicate PAN | ","")&amp;IF(Q254="Yes","Duplicate bank a/c | ","")&amp;IF(AND(OR(G254="Micro",G254="Small",G254="Medium"),H254=""),"Udyam no. missing | ","")&amp;IF(G254="","MSME status not captured | ","")&amp;IF(I254&lt;&gt;"Yes","PAN copy missing | ","")&amp;IF(J254&lt;&gt;"Yes","Bank proof missing | ","")&amp;IF(L254="","Not approved | ",IF(UPPER(TRIM(K254))=UPPER(TRIM(L254)),"Created and approved by same person | ",""))="","Ready",LEFT(IF(M254&lt;&gt;"OK","PAN: "&amp;M254&amp;" | ","")&amp;IF(OR(N254="OK",N254="Unregistered"),"","GSTIN: "&amp;N254&amp;" | ")&amp;IF(O254&lt;&gt;"OK","IFSC: "&amp;O254&amp;" | ","")&amp;IF(P254="Yes","Duplicate PAN | ","")&amp;IF(Q254="Yes","Duplicate bank a/c | ","")&amp;IF(AND(OR(G254="Micro",G254="Small",G254="Medium"),H254=""),"Udyam no. missing | ","")&amp;IF(G254="","MSME status not captured | ","")&amp;IF(I254&lt;&gt;"Yes","PAN copy missing | ","")&amp;IF(J254&lt;&gt;"Yes","Bank proof missing | ","")&amp;IF(L254="","Not approved | ",IF(UPPER(TRIM(K254))=UPPER(TRIM(L254)),"Created and approved by same person | ","")),LEN(IF(M254&lt;&gt;"OK","PAN: "&amp;M254&amp;" | ","")&amp;IF(OR(N254="OK",N254="Unregistered"),"","GSTIN: "&amp;N254&amp;" | ")&amp;IF(O254&lt;&gt;"OK","IFSC: "&amp;O254&amp;" | ","")&amp;IF(P254="Yes","Duplicate PAN | ","")&amp;IF(Q254="Yes","Duplicate bank a/c | ","")&amp;IF(AND(OR(G254="Micro",G254="Small",G254="Medium"),H254=""),"Udyam no. missing | ","")&amp;IF(G254="","MSME status not captured | ","")&amp;IF(I254&lt;&gt;"Yes","PAN copy missing | ","")&amp;IF(J254&lt;&gt;"Yes","Bank proof missing | ","")&amp;IF(L254="","Not approved | ",IF(UPPER(TRIM(K254))=UPPER(TRIM(L254)),"Created and approved by same person | ","")))-3)))</f>
        <v/>
      </c>
    </row>
    <row r="255" customFormat="false" ht="15" hidden="false" customHeight="false" outlineLevel="0" collapsed="false">
      <c r="A255" s="19"/>
      <c r="B255" s="19"/>
      <c r="C255" s="19"/>
      <c r="D255" s="19"/>
      <c r="E255" s="19"/>
      <c r="F255" s="19"/>
      <c r="G255" s="19"/>
      <c r="H255" s="19"/>
      <c r="I255" s="19"/>
      <c r="J255" s="19"/>
      <c r="K255" s="19"/>
      <c r="L255" s="19"/>
      <c r="M255" s="10" t="str">
        <f aca="false">IF(C255="","Missing",IF(IFERROR(AND(LEN(UPPER(TRIM(C255)))=10,SUMPRODUCT(--(ABS(CODE(MID(UPPER(TRIM(C255)),{1,2,3,4,5,10},1))-77.5)&lt;=12.5))=6,SUMPRODUCT(--(ABS(CODE(MID(UPPER(TRIM(C255)),{6,7,8,9},1))-52.5)&lt;=4.5))=4),FALSE()),"OK","Bad format"))</f>
        <v>Missing</v>
      </c>
      <c r="N255" s="10" t="str">
        <f aca="false">IF(D255="","Unregistered",IF(LEN(UPPER(TRIM(D255)))&lt;&gt;15,"Bad length",IF(NOT(ISNUMBER(--LEFT(UPPER(TRIM(D255)),2))),"Bad state code",IF(MID(UPPER(TRIM(D255)),3,10)&lt;&gt;UPPER(TRIM(C255)),"PAN mismatch","OK"))))</f>
        <v>Unregistered</v>
      </c>
      <c r="O255" s="10" t="str">
        <f aca="false">IF(E255="","Missing",IF(AND(LEN(UPPER(TRIM(E255)))=11,MID(UPPER(TRIM(E255)),5,1)="0"),"OK","Bad format"))</f>
        <v>Missing</v>
      </c>
      <c r="P255" s="10" t="str">
        <f aca="false">IF(C255="","",IF(COUNTIF($C$9:$C$508,C255)&gt;1,"Yes","No"))</f>
        <v/>
      </c>
      <c r="Q255" s="10" t="str">
        <f aca="false">IF(F255="","",IF(COUNTIF($F$9:$F$508,F255)&gt;1,"Yes","No"))</f>
        <v/>
      </c>
      <c r="R255" s="10" t="str">
        <f aca="false">IF(A255="","",IF(IF(M255&lt;&gt;"OK","PAN: "&amp;M255&amp;" | ","")&amp;IF(OR(N255="OK",N255="Unregistered"),"","GSTIN: "&amp;N255&amp;" | ")&amp;IF(O255&lt;&gt;"OK","IFSC: "&amp;O255&amp;" | ","")&amp;IF(P255="Yes","Duplicate PAN | ","")&amp;IF(Q255="Yes","Duplicate bank a/c | ","")&amp;IF(AND(OR(G255="Micro",G255="Small",G255="Medium"),H255=""),"Udyam no. missing | ","")&amp;IF(G255="","MSME status not captured | ","")&amp;IF(I255&lt;&gt;"Yes","PAN copy missing | ","")&amp;IF(J255&lt;&gt;"Yes","Bank proof missing | ","")&amp;IF(L255="","Not approved | ",IF(UPPER(TRIM(K255))=UPPER(TRIM(L255)),"Created and approved by same person | ",""))="","Ready",LEFT(IF(M255&lt;&gt;"OK","PAN: "&amp;M255&amp;" | ","")&amp;IF(OR(N255="OK",N255="Unregistered"),"","GSTIN: "&amp;N255&amp;" | ")&amp;IF(O255&lt;&gt;"OK","IFSC: "&amp;O255&amp;" | ","")&amp;IF(P255="Yes","Duplicate PAN | ","")&amp;IF(Q255="Yes","Duplicate bank a/c | ","")&amp;IF(AND(OR(G255="Micro",G255="Small",G255="Medium"),H255=""),"Udyam no. missing | ","")&amp;IF(G255="","MSME status not captured | ","")&amp;IF(I255&lt;&gt;"Yes","PAN copy missing | ","")&amp;IF(J255&lt;&gt;"Yes","Bank proof missing | ","")&amp;IF(L255="","Not approved | ",IF(UPPER(TRIM(K255))=UPPER(TRIM(L255)),"Created and approved by same person | ","")),LEN(IF(M255&lt;&gt;"OK","PAN: "&amp;M255&amp;" | ","")&amp;IF(OR(N255="OK",N255="Unregistered"),"","GSTIN: "&amp;N255&amp;" | ")&amp;IF(O255&lt;&gt;"OK","IFSC: "&amp;O255&amp;" | ","")&amp;IF(P255="Yes","Duplicate PAN | ","")&amp;IF(Q255="Yes","Duplicate bank a/c | ","")&amp;IF(AND(OR(G255="Micro",G255="Small",G255="Medium"),H255=""),"Udyam no. missing | ","")&amp;IF(G255="","MSME status not captured | ","")&amp;IF(I255&lt;&gt;"Yes","PAN copy missing | ","")&amp;IF(J255&lt;&gt;"Yes","Bank proof missing | ","")&amp;IF(L255="","Not approved | ",IF(UPPER(TRIM(K255))=UPPER(TRIM(L255)),"Created and approved by same person | ","")))-3)))</f>
        <v/>
      </c>
    </row>
    <row r="256" customFormat="false" ht="15" hidden="false" customHeight="false" outlineLevel="0" collapsed="false">
      <c r="A256" s="19"/>
      <c r="B256" s="19"/>
      <c r="C256" s="19"/>
      <c r="D256" s="19"/>
      <c r="E256" s="19"/>
      <c r="F256" s="19"/>
      <c r="G256" s="19"/>
      <c r="H256" s="19"/>
      <c r="I256" s="19"/>
      <c r="J256" s="19"/>
      <c r="K256" s="19"/>
      <c r="L256" s="19"/>
      <c r="M256" s="10" t="str">
        <f aca="false">IF(C256="","Missing",IF(IFERROR(AND(LEN(UPPER(TRIM(C256)))=10,SUMPRODUCT(--(ABS(CODE(MID(UPPER(TRIM(C256)),{1,2,3,4,5,10},1))-77.5)&lt;=12.5))=6,SUMPRODUCT(--(ABS(CODE(MID(UPPER(TRIM(C256)),{6,7,8,9},1))-52.5)&lt;=4.5))=4),FALSE()),"OK","Bad format"))</f>
        <v>Missing</v>
      </c>
      <c r="N256" s="10" t="str">
        <f aca="false">IF(D256="","Unregistered",IF(LEN(UPPER(TRIM(D256)))&lt;&gt;15,"Bad length",IF(NOT(ISNUMBER(--LEFT(UPPER(TRIM(D256)),2))),"Bad state code",IF(MID(UPPER(TRIM(D256)),3,10)&lt;&gt;UPPER(TRIM(C256)),"PAN mismatch","OK"))))</f>
        <v>Unregistered</v>
      </c>
      <c r="O256" s="10" t="str">
        <f aca="false">IF(E256="","Missing",IF(AND(LEN(UPPER(TRIM(E256)))=11,MID(UPPER(TRIM(E256)),5,1)="0"),"OK","Bad format"))</f>
        <v>Missing</v>
      </c>
      <c r="P256" s="10" t="str">
        <f aca="false">IF(C256="","",IF(COUNTIF($C$9:$C$508,C256)&gt;1,"Yes","No"))</f>
        <v/>
      </c>
      <c r="Q256" s="10" t="str">
        <f aca="false">IF(F256="","",IF(COUNTIF($F$9:$F$508,F256)&gt;1,"Yes","No"))</f>
        <v/>
      </c>
      <c r="R256" s="10" t="str">
        <f aca="false">IF(A256="","",IF(IF(M256&lt;&gt;"OK","PAN: "&amp;M256&amp;" | ","")&amp;IF(OR(N256="OK",N256="Unregistered"),"","GSTIN: "&amp;N256&amp;" | ")&amp;IF(O256&lt;&gt;"OK","IFSC: "&amp;O256&amp;" | ","")&amp;IF(P256="Yes","Duplicate PAN | ","")&amp;IF(Q256="Yes","Duplicate bank a/c | ","")&amp;IF(AND(OR(G256="Micro",G256="Small",G256="Medium"),H256=""),"Udyam no. missing | ","")&amp;IF(G256="","MSME status not captured | ","")&amp;IF(I256&lt;&gt;"Yes","PAN copy missing | ","")&amp;IF(J256&lt;&gt;"Yes","Bank proof missing | ","")&amp;IF(L256="","Not approved | ",IF(UPPER(TRIM(K256))=UPPER(TRIM(L256)),"Created and approved by same person | ",""))="","Ready",LEFT(IF(M256&lt;&gt;"OK","PAN: "&amp;M256&amp;" | ","")&amp;IF(OR(N256="OK",N256="Unregistered"),"","GSTIN: "&amp;N256&amp;" | ")&amp;IF(O256&lt;&gt;"OK","IFSC: "&amp;O256&amp;" | ","")&amp;IF(P256="Yes","Duplicate PAN | ","")&amp;IF(Q256="Yes","Duplicate bank a/c | ","")&amp;IF(AND(OR(G256="Micro",G256="Small",G256="Medium"),H256=""),"Udyam no. missing | ","")&amp;IF(G256="","MSME status not captured | ","")&amp;IF(I256&lt;&gt;"Yes","PAN copy missing | ","")&amp;IF(J256&lt;&gt;"Yes","Bank proof missing | ","")&amp;IF(L256="","Not approved | ",IF(UPPER(TRIM(K256))=UPPER(TRIM(L256)),"Created and approved by same person | ","")),LEN(IF(M256&lt;&gt;"OK","PAN: "&amp;M256&amp;" | ","")&amp;IF(OR(N256="OK",N256="Unregistered"),"","GSTIN: "&amp;N256&amp;" | ")&amp;IF(O256&lt;&gt;"OK","IFSC: "&amp;O256&amp;" | ","")&amp;IF(P256="Yes","Duplicate PAN | ","")&amp;IF(Q256="Yes","Duplicate bank a/c | ","")&amp;IF(AND(OR(G256="Micro",G256="Small",G256="Medium"),H256=""),"Udyam no. missing | ","")&amp;IF(G256="","MSME status not captured | ","")&amp;IF(I256&lt;&gt;"Yes","PAN copy missing | ","")&amp;IF(J256&lt;&gt;"Yes","Bank proof missing | ","")&amp;IF(L256="","Not approved | ",IF(UPPER(TRIM(K256))=UPPER(TRIM(L256)),"Created and approved by same person | ","")))-3)))</f>
        <v/>
      </c>
    </row>
    <row r="257" customFormat="false" ht="15" hidden="false" customHeight="false" outlineLevel="0" collapsed="false">
      <c r="A257" s="19"/>
      <c r="B257" s="19"/>
      <c r="C257" s="19"/>
      <c r="D257" s="19"/>
      <c r="E257" s="19"/>
      <c r="F257" s="19"/>
      <c r="G257" s="19"/>
      <c r="H257" s="19"/>
      <c r="I257" s="19"/>
      <c r="J257" s="19"/>
      <c r="K257" s="19"/>
      <c r="L257" s="19"/>
      <c r="M257" s="10" t="str">
        <f aca="false">IF(C257="","Missing",IF(IFERROR(AND(LEN(UPPER(TRIM(C257)))=10,SUMPRODUCT(--(ABS(CODE(MID(UPPER(TRIM(C257)),{1,2,3,4,5,10},1))-77.5)&lt;=12.5))=6,SUMPRODUCT(--(ABS(CODE(MID(UPPER(TRIM(C257)),{6,7,8,9},1))-52.5)&lt;=4.5))=4),FALSE()),"OK","Bad format"))</f>
        <v>Missing</v>
      </c>
      <c r="N257" s="10" t="str">
        <f aca="false">IF(D257="","Unregistered",IF(LEN(UPPER(TRIM(D257)))&lt;&gt;15,"Bad length",IF(NOT(ISNUMBER(--LEFT(UPPER(TRIM(D257)),2))),"Bad state code",IF(MID(UPPER(TRIM(D257)),3,10)&lt;&gt;UPPER(TRIM(C257)),"PAN mismatch","OK"))))</f>
        <v>Unregistered</v>
      </c>
      <c r="O257" s="10" t="str">
        <f aca="false">IF(E257="","Missing",IF(AND(LEN(UPPER(TRIM(E257)))=11,MID(UPPER(TRIM(E257)),5,1)="0"),"OK","Bad format"))</f>
        <v>Missing</v>
      </c>
      <c r="P257" s="10" t="str">
        <f aca="false">IF(C257="","",IF(COUNTIF($C$9:$C$508,C257)&gt;1,"Yes","No"))</f>
        <v/>
      </c>
      <c r="Q257" s="10" t="str">
        <f aca="false">IF(F257="","",IF(COUNTIF($F$9:$F$508,F257)&gt;1,"Yes","No"))</f>
        <v/>
      </c>
      <c r="R257" s="10" t="str">
        <f aca="false">IF(A257="","",IF(IF(M257&lt;&gt;"OK","PAN: "&amp;M257&amp;" | ","")&amp;IF(OR(N257="OK",N257="Unregistered"),"","GSTIN: "&amp;N257&amp;" | ")&amp;IF(O257&lt;&gt;"OK","IFSC: "&amp;O257&amp;" | ","")&amp;IF(P257="Yes","Duplicate PAN | ","")&amp;IF(Q257="Yes","Duplicate bank a/c | ","")&amp;IF(AND(OR(G257="Micro",G257="Small",G257="Medium"),H257=""),"Udyam no. missing | ","")&amp;IF(G257="","MSME status not captured | ","")&amp;IF(I257&lt;&gt;"Yes","PAN copy missing | ","")&amp;IF(J257&lt;&gt;"Yes","Bank proof missing | ","")&amp;IF(L257="","Not approved | ",IF(UPPER(TRIM(K257))=UPPER(TRIM(L257)),"Created and approved by same person | ",""))="","Ready",LEFT(IF(M257&lt;&gt;"OK","PAN: "&amp;M257&amp;" | ","")&amp;IF(OR(N257="OK",N257="Unregistered"),"","GSTIN: "&amp;N257&amp;" | ")&amp;IF(O257&lt;&gt;"OK","IFSC: "&amp;O257&amp;" | ","")&amp;IF(P257="Yes","Duplicate PAN | ","")&amp;IF(Q257="Yes","Duplicate bank a/c | ","")&amp;IF(AND(OR(G257="Micro",G257="Small",G257="Medium"),H257=""),"Udyam no. missing | ","")&amp;IF(G257="","MSME status not captured | ","")&amp;IF(I257&lt;&gt;"Yes","PAN copy missing | ","")&amp;IF(J257&lt;&gt;"Yes","Bank proof missing | ","")&amp;IF(L257="","Not approved | ",IF(UPPER(TRIM(K257))=UPPER(TRIM(L257)),"Created and approved by same person | ","")),LEN(IF(M257&lt;&gt;"OK","PAN: "&amp;M257&amp;" | ","")&amp;IF(OR(N257="OK",N257="Unregistered"),"","GSTIN: "&amp;N257&amp;" | ")&amp;IF(O257&lt;&gt;"OK","IFSC: "&amp;O257&amp;" | ","")&amp;IF(P257="Yes","Duplicate PAN | ","")&amp;IF(Q257="Yes","Duplicate bank a/c | ","")&amp;IF(AND(OR(G257="Micro",G257="Small",G257="Medium"),H257=""),"Udyam no. missing | ","")&amp;IF(G257="","MSME status not captured | ","")&amp;IF(I257&lt;&gt;"Yes","PAN copy missing | ","")&amp;IF(J257&lt;&gt;"Yes","Bank proof missing | ","")&amp;IF(L257="","Not approved | ",IF(UPPER(TRIM(K257))=UPPER(TRIM(L257)),"Created and approved by same person | ","")))-3)))</f>
        <v/>
      </c>
    </row>
    <row r="258" customFormat="false" ht="15" hidden="false" customHeight="false" outlineLevel="0" collapsed="false">
      <c r="A258" s="19"/>
      <c r="B258" s="19"/>
      <c r="C258" s="19"/>
      <c r="D258" s="19"/>
      <c r="E258" s="19"/>
      <c r="F258" s="19"/>
      <c r="G258" s="19"/>
      <c r="H258" s="19"/>
      <c r="I258" s="19"/>
      <c r="J258" s="19"/>
      <c r="K258" s="19"/>
      <c r="L258" s="19"/>
      <c r="M258" s="10" t="str">
        <f aca="false">IF(C258="","Missing",IF(IFERROR(AND(LEN(UPPER(TRIM(C258)))=10,SUMPRODUCT(--(ABS(CODE(MID(UPPER(TRIM(C258)),{1,2,3,4,5,10},1))-77.5)&lt;=12.5))=6,SUMPRODUCT(--(ABS(CODE(MID(UPPER(TRIM(C258)),{6,7,8,9},1))-52.5)&lt;=4.5))=4),FALSE()),"OK","Bad format"))</f>
        <v>Missing</v>
      </c>
      <c r="N258" s="10" t="str">
        <f aca="false">IF(D258="","Unregistered",IF(LEN(UPPER(TRIM(D258)))&lt;&gt;15,"Bad length",IF(NOT(ISNUMBER(--LEFT(UPPER(TRIM(D258)),2))),"Bad state code",IF(MID(UPPER(TRIM(D258)),3,10)&lt;&gt;UPPER(TRIM(C258)),"PAN mismatch","OK"))))</f>
        <v>Unregistered</v>
      </c>
      <c r="O258" s="10" t="str">
        <f aca="false">IF(E258="","Missing",IF(AND(LEN(UPPER(TRIM(E258)))=11,MID(UPPER(TRIM(E258)),5,1)="0"),"OK","Bad format"))</f>
        <v>Missing</v>
      </c>
      <c r="P258" s="10" t="str">
        <f aca="false">IF(C258="","",IF(COUNTIF($C$9:$C$508,C258)&gt;1,"Yes","No"))</f>
        <v/>
      </c>
      <c r="Q258" s="10" t="str">
        <f aca="false">IF(F258="","",IF(COUNTIF($F$9:$F$508,F258)&gt;1,"Yes","No"))</f>
        <v/>
      </c>
      <c r="R258" s="10" t="str">
        <f aca="false">IF(A258="","",IF(IF(M258&lt;&gt;"OK","PAN: "&amp;M258&amp;" | ","")&amp;IF(OR(N258="OK",N258="Unregistered"),"","GSTIN: "&amp;N258&amp;" | ")&amp;IF(O258&lt;&gt;"OK","IFSC: "&amp;O258&amp;" | ","")&amp;IF(P258="Yes","Duplicate PAN | ","")&amp;IF(Q258="Yes","Duplicate bank a/c | ","")&amp;IF(AND(OR(G258="Micro",G258="Small",G258="Medium"),H258=""),"Udyam no. missing | ","")&amp;IF(G258="","MSME status not captured | ","")&amp;IF(I258&lt;&gt;"Yes","PAN copy missing | ","")&amp;IF(J258&lt;&gt;"Yes","Bank proof missing | ","")&amp;IF(L258="","Not approved | ",IF(UPPER(TRIM(K258))=UPPER(TRIM(L258)),"Created and approved by same person | ",""))="","Ready",LEFT(IF(M258&lt;&gt;"OK","PAN: "&amp;M258&amp;" | ","")&amp;IF(OR(N258="OK",N258="Unregistered"),"","GSTIN: "&amp;N258&amp;" | ")&amp;IF(O258&lt;&gt;"OK","IFSC: "&amp;O258&amp;" | ","")&amp;IF(P258="Yes","Duplicate PAN | ","")&amp;IF(Q258="Yes","Duplicate bank a/c | ","")&amp;IF(AND(OR(G258="Micro",G258="Small",G258="Medium"),H258=""),"Udyam no. missing | ","")&amp;IF(G258="","MSME status not captured | ","")&amp;IF(I258&lt;&gt;"Yes","PAN copy missing | ","")&amp;IF(J258&lt;&gt;"Yes","Bank proof missing | ","")&amp;IF(L258="","Not approved | ",IF(UPPER(TRIM(K258))=UPPER(TRIM(L258)),"Created and approved by same person | ","")),LEN(IF(M258&lt;&gt;"OK","PAN: "&amp;M258&amp;" | ","")&amp;IF(OR(N258="OK",N258="Unregistered"),"","GSTIN: "&amp;N258&amp;" | ")&amp;IF(O258&lt;&gt;"OK","IFSC: "&amp;O258&amp;" | ","")&amp;IF(P258="Yes","Duplicate PAN | ","")&amp;IF(Q258="Yes","Duplicate bank a/c | ","")&amp;IF(AND(OR(G258="Micro",G258="Small",G258="Medium"),H258=""),"Udyam no. missing | ","")&amp;IF(G258="","MSME status not captured | ","")&amp;IF(I258&lt;&gt;"Yes","PAN copy missing | ","")&amp;IF(J258&lt;&gt;"Yes","Bank proof missing | ","")&amp;IF(L258="","Not approved | ",IF(UPPER(TRIM(K258))=UPPER(TRIM(L258)),"Created and approved by same person | ","")))-3)))</f>
        <v/>
      </c>
    </row>
    <row r="259" customFormat="false" ht="15" hidden="false" customHeight="false" outlineLevel="0" collapsed="false">
      <c r="A259" s="19"/>
      <c r="B259" s="19"/>
      <c r="C259" s="19"/>
      <c r="D259" s="19"/>
      <c r="E259" s="19"/>
      <c r="F259" s="19"/>
      <c r="G259" s="19"/>
      <c r="H259" s="19"/>
      <c r="I259" s="19"/>
      <c r="J259" s="19"/>
      <c r="K259" s="19"/>
      <c r="L259" s="19"/>
      <c r="M259" s="10" t="str">
        <f aca="false">IF(C259="","Missing",IF(IFERROR(AND(LEN(UPPER(TRIM(C259)))=10,SUMPRODUCT(--(ABS(CODE(MID(UPPER(TRIM(C259)),{1,2,3,4,5,10},1))-77.5)&lt;=12.5))=6,SUMPRODUCT(--(ABS(CODE(MID(UPPER(TRIM(C259)),{6,7,8,9},1))-52.5)&lt;=4.5))=4),FALSE()),"OK","Bad format"))</f>
        <v>Missing</v>
      </c>
      <c r="N259" s="10" t="str">
        <f aca="false">IF(D259="","Unregistered",IF(LEN(UPPER(TRIM(D259)))&lt;&gt;15,"Bad length",IF(NOT(ISNUMBER(--LEFT(UPPER(TRIM(D259)),2))),"Bad state code",IF(MID(UPPER(TRIM(D259)),3,10)&lt;&gt;UPPER(TRIM(C259)),"PAN mismatch","OK"))))</f>
        <v>Unregistered</v>
      </c>
      <c r="O259" s="10" t="str">
        <f aca="false">IF(E259="","Missing",IF(AND(LEN(UPPER(TRIM(E259)))=11,MID(UPPER(TRIM(E259)),5,1)="0"),"OK","Bad format"))</f>
        <v>Missing</v>
      </c>
      <c r="P259" s="10" t="str">
        <f aca="false">IF(C259="","",IF(COUNTIF($C$9:$C$508,C259)&gt;1,"Yes","No"))</f>
        <v/>
      </c>
      <c r="Q259" s="10" t="str">
        <f aca="false">IF(F259="","",IF(COUNTIF($F$9:$F$508,F259)&gt;1,"Yes","No"))</f>
        <v/>
      </c>
      <c r="R259" s="10" t="str">
        <f aca="false">IF(A259="","",IF(IF(M259&lt;&gt;"OK","PAN: "&amp;M259&amp;" | ","")&amp;IF(OR(N259="OK",N259="Unregistered"),"","GSTIN: "&amp;N259&amp;" | ")&amp;IF(O259&lt;&gt;"OK","IFSC: "&amp;O259&amp;" | ","")&amp;IF(P259="Yes","Duplicate PAN | ","")&amp;IF(Q259="Yes","Duplicate bank a/c | ","")&amp;IF(AND(OR(G259="Micro",G259="Small",G259="Medium"),H259=""),"Udyam no. missing | ","")&amp;IF(G259="","MSME status not captured | ","")&amp;IF(I259&lt;&gt;"Yes","PAN copy missing | ","")&amp;IF(J259&lt;&gt;"Yes","Bank proof missing | ","")&amp;IF(L259="","Not approved | ",IF(UPPER(TRIM(K259))=UPPER(TRIM(L259)),"Created and approved by same person | ",""))="","Ready",LEFT(IF(M259&lt;&gt;"OK","PAN: "&amp;M259&amp;" | ","")&amp;IF(OR(N259="OK",N259="Unregistered"),"","GSTIN: "&amp;N259&amp;" | ")&amp;IF(O259&lt;&gt;"OK","IFSC: "&amp;O259&amp;" | ","")&amp;IF(P259="Yes","Duplicate PAN | ","")&amp;IF(Q259="Yes","Duplicate bank a/c | ","")&amp;IF(AND(OR(G259="Micro",G259="Small",G259="Medium"),H259=""),"Udyam no. missing | ","")&amp;IF(G259="","MSME status not captured | ","")&amp;IF(I259&lt;&gt;"Yes","PAN copy missing | ","")&amp;IF(J259&lt;&gt;"Yes","Bank proof missing | ","")&amp;IF(L259="","Not approved | ",IF(UPPER(TRIM(K259))=UPPER(TRIM(L259)),"Created and approved by same person | ","")),LEN(IF(M259&lt;&gt;"OK","PAN: "&amp;M259&amp;" | ","")&amp;IF(OR(N259="OK",N259="Unregistered"),"","GSTIN: "&amp;N259&amp;" | ")&amp;IF(O259&lt;&gt;"OK","IFSC: "&amp;O259&amp;" | ","")&amp;IF(P259="Yes","Duplicate PAN | ","")&amp;IF(Q259="Yes","Duplicate bank a/c | ","")&amp;IF(AND(OR(G259="Micro",G259="Small",G259="Medium"),H259=""),"Udyam no. missing | ","")&amp;IF(G259="","MSME status not captured | ","")&amp;IF(I259&lt;&gt;"Yes","PAN copy missing | ","")&amp;IF(J259&lt;&gt;"Yes","Bank proof missing | ","")&amp;IF(L259="","Not approved | ",IF(UPPER(TRIM(K259))=UPPER(TRIM(L259)),"Created and approved by same person | ","")))-3)))</f>
        <v/>
      </c>
    </row>
    <row r="260" customFormat="false" ht="15" hidden="false" customHeight="false" outlineLevel="0" collapsed="false">
      <c r="A260" s="19"/>
      <c r="B260" s="19"/>
      <c r="C260" s="19"/>
      <c r="D260" s="19"/>
      <c r="E260" s="19"/>
      <c r="F260" s="19"/>
      <c r="G260" s="19"/>
      <c r="H260" s="19"/>
      <c r="I260" s="19"/>
      <c r="J260" s="19"/>
      <c r="K260" s="19"/>
      <c r="L260" s="19"/>
      <c r="M260" s="10" t="str">
        <f aca="false">IF(C260="","Missing",IF(IFERROR(AND(LEN(UPPER(TRIM(C260)))=10,SUMPRODUCT(--(ABS(CODE(MID(UPPER(TRIM(C260)),{1,2,3,4,5,10},1))-77.5)&lt;=12.5))=6,SUMPRODUCT(--(ABS(CODE(MID(UPPER(TRIM(C260)),{6,7,8,9},1))-52.5)&lt;=4.5))=4),FALSE()),"OK","Bad format"))</f>
        <v>Missing</v>
      </c>
      <c r="N260" s="10" t="str">
        <f aca="false">IF(D260="","Unregistered",IF(LEN(UPPER(TRIM(D260)))&lt;&gt;15,"Bad length",IF(NOT(ISNUMBER(--LEFT(UPPER(TRIM(D260)),2))),"Bad state code",IF(MID(UPPER(TRIM(D260)),3,10)&lt;&gt;UPPER(TRIM(C260)),"PAN mismatch","OK"))))</f>
        <v>Unregistered</v>
      </c>
      <c r="O260" s="10" t="str">
        <f aca="false">IF(E260="","Missing",IF(AND(LEN(UPPER(TRIM(E260)))=11,MID(UPPER(TRIM(E260)),5,1)="0"),"OK","Bad format"))</f>
        <v>Missing</v>
      </c>
      <c r="P260" s="10" t="str">
        <f aca="false">IF(C260="","",IF(COUNTIF($C$9:$C$508,C260)&gt;1,"Yes","No"))</f>
        <v/>
      </c>
      <c r="Q260" s="10" t="str">
        <f aca="false">IF(F260="","",IF(COUNTIF($F$9:$F$508,F260)&gt;1,"Yes","No"))</f>
        <v/>
      </c>
      <c r="R260" s="10" t="str">
        <f aca="false">IF(A260="","",IF(IF(M260&lt;&gt;"OK","PAN: "&amp;M260&amp;" | ","")&amp;IF(OR(N260="OK",N260="Unregistered"),"","GSTIN: "&amp;N260&amp;" | ")&amp;IF(O260&lt;&gt;"OK","IFSC: "&amp;O260&amp;" | ","")&amp;IF(P260="Yes","Duplicate PAN | ","")&amp;IF(Q260="Yes","Duplicate bank a/c | ","")&amp;IF(AND(OR(G260="Micro",G260="Small",G260="Medium"),H260=""),"Udyam no. missing | ","")&amp;IF(G260="","MSME status not captured | ","")&amp;IF(I260&lt;&gt;"Yes","PAN copy missing | ","")&amp;IF(J260&lt;&gt;"Yes","Bank proof missing | ","")&amp;IF(L260="","Not approved | ",IF(UPPER(TRIM(K260))=UPPER(TRIM(L260)),"Created and approved by same person | ",""))="","Ready",LEFT(IF(M260&lt;&gt;"OK","PAN: "&amp;M260&amp;" | ","")&amp;IF(OR(N260="OK",N260="Unregistered"),"","GSTIN: "&amp;N260&amp;" | ")&amp;IF(O260&lt;&gt;"OK","IFSC: "&amp;O260&amp;" | ","")&amp;IF(P260="Yes","Duplicate PAN | ","")&amp;IF(Q260="Yes","Duplicate bank a/c | ","")&amp;IF(AND(OR(G260="Micro",G260="Small",G260="Medium"),H260=""),"Udyam no. missing | ","")&amp;IF(G260="","MSME status not captured | ","")&amp;IF(I260&lt;&gt;"Yes","PAN copy missing | ","")&amp;IF(J260&lt;&gt;"Yes","Bank proof missing | ","")&amp;IF(L260="","Not approved | ",IF(UPPER(TRIM(K260))=UPPER(TRIM(L260)),"Created and approved by same person | ","")),LEN(IF(M260&lt;&gt;"OK","PAN: "&amp;M260&amp;" | ","")&amp;IF(OR(N260="OK",N260="Unregistered"),"","GSTIN: "&amp;N260&amp;" | ")&amp;IF(O260&lt;&gt;"OK","IFSC: "&amp;O260&amp;" | ","")&amp;IF(P260="Yes","Duplicate PAN | ","")&amp;IF(Q260="Yes","Duplicate bank a/c | ","")&amp;IF(AND(OR(G260="Micro",G260="Small",G260="Medium"),H260=""),"Udyam no. missing | ","")&amp;IF(G260="","MSME status not captured | ","")&amp;IF(I260&lt;&gt;"Yes","PAN copy missing | ","")&amp;IF(J260&lt;&gt;"Yes","Bank proof missing | ","")&amp;IF(L260="","Not approved | ",IF(UPPER(TRIM(K260))=UPPER(TRIM(L260)),"Created and approved by same person | ","")))-3)))</f>
        <v/>
      </c>
    </row>
    <row r="261" customFormat="false" ht="15" hidden="false" customHeight="false" outlineLevel="0" collapsed="false">
      <c r="A261" s="19"/>
      <c r="B261" s="19"/>
      <c r="C261" s="19"/>
      <c r="D261" s="19"/>
      <c r="E261" s="19"/>
      <c r="F261" s="19"/>
      <c r="G261" s="19"/>
      <c r="H261" s="19"/>
      <c r="I261" s="19"/>
      <c r="J261" s="19"/>
      <c r="K261" s="19"/>
      <c r="L261" s="19"/>
      <c r="M261" s="10" t="str">
        <f aca="false">IF(C261="","Missing",IF(IFERROR(AND(LEN(UPPER(TRIM(C261)))=10,SUMPRODUCT(--(ABS(CODE(MID(UPPER(TRIM(C261)),{1,2,3,4,5,10},1))-77.5)&lt;=12.5))=6,SUMPRODUCT(--(ABS(CODE(MID(UPPER(TRIM(C261)),{6,7,8,9},1))-52.5)&lt;=4.5))=4),FALSE()),"OK","Bad format"))</f>
        <v>Missing</v>
      </c>
      <c r="N261" s="10" t="str">
        <f aca="false">IF(D261="","Unregistered",IF(LEN(UPPER(TRIM(D261)))&lt;&gt;15,"Bad length",IF(NOT(ISNUMBER(--LEFT(UPPER(TRIM(D261)),2))),"Bad state code",IF(MID(UPPER(TRIM(D261)),3,10)&lt;&gt;UPPER(TRIM(C261)),"PAN mismatch","OK"))))</f>
        <v>Unregistered</v>
      </c>
      <c r="O261" s="10" t="str">
        <f aca="false">IF(E261="","Missing",IF(AND(LEN(UPPER(TRIM(E261)))=11,MID(UPPER(TRIM(E261)),5,1)="0"),"OK","Bad format"))</f>
        <v>Missing</v>
      </c>
      <c r="P261" s="10" t="str">
        <f aca="false">IF(C261="","",IF(COUNTIF($C$9:$C$508,C261)&gt;1,"Yes","No"))</f>
        <v/>
      </c>
      <c r="Q261" s="10" t="str">
        <f aca="false">IF(F261="","",IF(COUNTIF($F$9:$F$508,F261)&gt;1,"Yes","No"))</f>
        <v/>
      </c>
      <c r="R261" s="10" t="str">
        <f aca="false">IF(A261="","",IF(IF(M261&lt;&gt;"OK","PAN: "&amp;M261&amp;" | ","")&amp;IF(OR(N261="OK",N261="Unregistered"),"","GSTIN: "&amp;N261&amp;" | ")&amp;IF(O261&lt;&gt;"OK","IFSC: "&amp;O261&amp;" | ","")&amp;IF(P261="Yes","Duplicate PAN | ","")&amp;IF(Q261="Yes","Duplicate bank a/c | ","")&amp;IF(AND(OR(G261="Micro",G261="Small",G261="Medium"),H261=""),"Udyam no. missing | ","")&amp;IF(G261="","MSME status not captured | ","")&amp;IF(I261&lt;&gt;"Yes","PAN copy missing | ","")&amp;IF(J261&lt;&gt;"Yes","Bank proof missing | ","")&amp;IF(L261="","Not approved | ",IF(UPPER(TRIM(K261))=UPPER(TRIM(L261)),"Created and approved by same person | ",""))="","Ready",LEFT(IF(M261&lt;&gt;"OK","PAN: "&amp;M261&amp;" | ","")&amp;IF(OR(N261="OK",N261="Unregistered"),"","GSTIN: "&amp;N261&amp;" | ")&amp;IF(O261&lt;&gt;"OK","IFSC: "&amp;O261&amp;" | ","")&amp;IF(P261="Yes","Duplicate PAN | ","")&amp;IF(Q261="Yes","Duplicate bank a/c | ","")&amp;IF(AND(OR(G261="Micro",G261="Small",G261="Medium"),H261=""),"Udyam no. missing | ","")&amp;IF(G261="","MSME status not captured | ","")&amp;IF(I261&lt;&gt;"Yes","PAN copy missing | ","")&amp;IF(J261&lt;&gt;"Yes","Bank proof missing | ","")&amp;IF(L261="","Not approved | ",IF(UPPER(TRIM(K261))=UPPER(TRIM(L261)),"Created and approved by same person | ","")),LEN(IF(M261&lt;&gt;"OK","PAN: "&amp;M261&amp;" | ","")&amp;IF(OR(N261="OK",N261="Unregistered"),"","GSTIN: "&amp;N261&amp;" | ")&amp;IF(O261&lt;&gt;"OK","IFSC: "&amp;O261&amp;" | ","")&amp;IF(P261="Yes","Duplicate PAN | ","")&amp;IF(Q261="Yes","Duplicate bank a/c | ","")&amp;IF(AND(OR(G261="Micro",G261="Small",G261="Medium"),H261=""),"Udyam no. missing | ","")&amp;IF(G261="","MSME status not captured | ","")&amp;IF(I261&lt;&gt;"Yes","PAN copy missing | ","")&amp;IF(J261&lt;&gt;"Yes","Bank proof missing | ","")&amp;IF(L261="","Not approved | ",IF(UPPER(TRIM(K261))=UPPER(TRIM(L261)),"Created and approved by same person | ","")))-3)))</f>
        <v/>
      </c>
    </row>
    <row r="262" customFormat="false" ht="15" hidden="false" customHeight="false" outlineLevel="0" collapsed="false">
      <c r="A262" s="19"/>
      <c r="B262" s="19"/>
      <c r="C262" s="19"/>
      <c r="D262" s="19"/>
      <c r="E262" s="19"/>
      <c r="F262" s="19"/>
      <c r="G262" s="19"/>
      <c r="H262" s="19"/>
      <c r="I262" s="19"/>
      <c r="J262" s="19"/>
      <c r="K262" s="19"/>
      <c r="L262" s="19"/>
      <c r="M262" s="10" t="str">
        <f aca="false">IF(C262="","Missing",IF(IFERROR(AND(LEN(UPPER(TRIM(C262)))=10,SUMPRODUCT(--(ABS(CODE(MID(UPPER(TRIM(C262)),{1,2,3,4,5,10},1))-77.5)&lt;=12.5))=6,SUMPRODUCT(--(ABS(CODE(MID(UPPER(TRIM(C262)),{6,7,8,9},1))-52.5)&lt;=4.5))=4),FALSE()),"OK","Bad format"))</f>
        <v>Missing</v>
      </c>
      <c r="N262" s="10" t="str">
        <f aca="false">IF(D262="","Unregistered",IF(LEN(UPPER(TRIM(D262)))&lt;&gt;15,"Bad length",IF(NOT(ISNUMBER(--LEFT(UPPER(TRIM(D262)),2))),"Bad state code",IF(MID(UPPER(TRIM(D262)),3,10)&lt;&gt;UPPER(TRIM(C262)),"PAN mismatch","OK"))))</f>
        <v>Unregistered</v>
      </c>
      <c r="O262" s="10" t="str">
        <f aca="false">IF(E262="","Missing",IF(AND(LEN(UPPER(TRIM(E262)))=11,MID(UPPER(TRIM(E262)),5,1)="0"),"OK","Bad format"))</f>
        <v>Missing</v>
      </c>
      <c r="P262" s="10" t="str">
        <f aca="false">IF(C262="","",IF(COUNTIF($C$9:$C$508,C262)&gt;1,"Yes","No"))</f>
        <v/>
      </c>
      <c r="Q262" s="10" t="str">
        <f aca="false">IF(F262="","",IF(COUNTIF($F$9:$F$508,F262)&gt;1,"Yes","No"))</f>
        <v/>
      </c>
      <c r="R262" s="10" t="str">
        <f aca="false">IF(A262="","",IF(IF(M262&lt;&gt;"OK","PAN: "&amp;M262&amp;" | ","")&amp;IF(OR(N262="OK",N262="Unregistered"),"","GSTIN: "&amp;N262&amp;" | ")&amp;IF(O262&lt;&gt;"OK","IFSC: "&amp;O262&amp;" | ","")&amp;IF(P262="Yes","Duplicate PAN | ","")&amp;IF(Q262="Yes","Duplicate bank a/c | ","")&amp;IF(AND(OR(G262="Micro",G262="Small",G262="Medium"),H262=""),"Udyam no. missing | ","")&amp;IF(G262="","MSME status not captured | ","")&amp;IF(I262&lt;&gt;"Yes","PAN copy missing | ","")&amp;IF(J262&lt;&gt;"Yes","Bank proof missing | ","")&amp;IF(L262="","Not approved | ",IF(UPPER(TRIM(K262))=UPPER(TRIM(L262)),"Created and approved by same person | ",""))="","Ready",LEFT(IF(M262&lt;&gt;"OK","PAN: "&amp;M262&amp;" | ","")&amp;IF(OR(N262="OK",N262="Unregistered"),"","GSTIN: "&amp;N262&amp;" | ")&amp;IF(O262&lt;&gt;"OK","IFSC: "&amp;O262&amp;" | ","")&amp;IF(P262="Yes","Duplicate PAN | ","")&amp;IF(Q262="Yes","Duplicate bank a/c | ","")&amp;IF(AND(OR(G262="Micro",G262="Small",G262="Medium"),H262=""),"Udyam no. missing | ","")&amp;IF(G262="","MSME status not captured | ","")&amp;IF(I262&lt;&gt;"Yes","PAN copy missing | ","")&amp;IF(J262&lt;&gt;"Yes","Bank proof missing | ","")&amp;IF(L262="","Not approved | ",IF(UPPER(TRIM(K262))=UPPER(TRIM(L262)),"Created and approved by same person | ","")),LEN(IF(M262&lt;&gt;"OK","PAN: "&amp;M262&amp;" | ","")&amp;IF(OR(N262="OK",N262="Unregistered"),"","GSTIN: "&amp;N262&amp;" | ")&amp;IF(O262&lt;&gt;"OK","IFSC: "&amp;O262&amp;" | ","")&amp;IF(P262="Yes","Duplicate PAN | ","")&amp;IF(Q262="Yes","Duplicate bank a/c | ","")&amp;IF(AND(OR(G262="Micro",G262="Small",G262="Medium"),H262=""),"Udyam no. missing | ","")&amp;IF(G262="","MSME status not captured | ","")&amp;IF(I262&lt;&gt;"Yes","PAN copy missing | ","")&amp;IF(J262&lt;&gt;"Yes","Bank proof missing | ","")&amp;IF(L262="","Not approved | ",IF(UPPER(TRIM(K262))=UPPER(TRIM(L262)),"Created and approved by same person | ","")))-3)))</f>
        <v/>
      </c>
    </row>
    <row r="263" customFormat="false" ht="15" hidden="false" customHeight="false" outlineLevel="0" collapsed="false">
      <c r="A263" s="19"/>
      <c r="B263" s="19"/>
      <c r="C263" s="19"/>
      <c r="D263" s="19"/>
      <c r="E263" s="19"/>
      <c r="F263" s="19"/>
      <c r="G263" s="19"/>
      <c r="H263" s="19"/>
      <c r="I263" s="19"/>
      <c r="J263" s="19"/>
      <c r="K263" s="19"/>
      <c r="L263" s="19"/>
      <c r="M263" s="10" t="str">
        <f aca="false">IF(C263="","Missing",IF(IFERROR(AND(LEN(UPPER(TRIM(C263)))=10,SUMPRODUCT(--(ABS(CODE(MID(UPPER(TRIM(C263)),{1,2,3,4,5,10},1))-77.5)&lt;=12.5))=6,SUMPRODUCT(--(ABS(CODE(MID(UPPER(TRIM(C263)),{6,7,8,9},1))-52.5)&lt;=4.5))=4),FALSE()),"OK","Bad format"))</f>
        <v>Missing</v>
      </c>
      <c r="N263" s="10" t="str">
        <f aca="false">IF(D263="","Unregistered",IF(LEN(UPPER(TRIM(D263)))&lt;&gt;15,"Bad length",IF(NOT(ISNUMBER(--LEFT(UPPER(TRIM(D263)),2))),"Bad state code",IF(MID(UPPER(TRIM(D263)),3,10)&lt;&gt;UPPER(TRIM(C263)),"PAN mismatch","OK"))))</f>
        <v>Unregistered</v>
      </c>
      <c r="O263" s="10" t="str">
        <f aca="false">IF(E263="","Missing",IF(AND(LEN(UPPER(TRIM(E263)))=11,MID(UPPER(TRIM(E263)),5,1)="0"),"OK","Bad format"))</f>
        <v>Missing</v>
      </c>
      <c r="P263" s="10" t="str">
        <f aca="false">IF(C263="","",IF(COUNTIF($C$9:$C$508,C263)&gt;1,"Yes","No"))</f>
        <v/>
      </c>
      <c r="Q263" s="10" t="str">
        <f aca="false">IF(F263="","",IF(COUNTIF($F$9:$F$508,F263)&gt;1,"Yes","No"))</f>
        <v/>
      </c>
      <c r="R263" s="10" t="str">
        <f aca="false">IF(A263="","",IF(IF(M263&lt;&gt;"OK","PAN: "&amp;M263&amp;" | ","")&amp;IF(OR(N263="OK",N263="Unregistered"),"","GSTIN: "&amp;N263&amp;" | ")&amp;IF(O263&lt;&gt;"OK","IFSC: "&amp;O263&amp;" | ","")&amp;IF(P263="Yes","Duplicate PAN | ","")&amp;IF(Q263="Yes","Duplicate bank a/c | ","")&amp;IF(AND(OR(G263="Micro",G263="Small",G263="Medium"),H263=""),"Udyam no. missing | ","")&amp;IF(G263="","MSME status not captured | ","")&amp;IF(I263&lt;&gt;"Yes","PAN copy missing | ","")&amp;IF(J263&lt;&gt;"Yes","Bank proof missing | ","")&amp;IF(L263="","Not approved | ",IF(UPPER(TRIM(K263))=UPPER(TRIM(L263)),"Created and approved by same person | ",""))="","Ready",LEFT(IF(M263&lt;&gt;"OK","PAN: "&amp;M263&amp;" | ","")&amp;IF(OR(N263="OK",N263="Unregistered"),"","GSTIN: "&amp;N263&amp;" | ")&amp;IF(O263&lt;&gt;"OK","IFSC: "&amp;O263&amp;" | ","")&amp;IF(P263="Yes","Duplicate PAN | ","")&amp;IF(Q263="Yes","Duplicate bank a/c | ","")&amp;IF(AND(OR(G263="Micro",G263="Small",G263="Medium"),H263=""),"Udyam no. missing | ","")&amp;IF(G263="","MSME status not captured | ","")&amp;IF(I263&lt;&gt;"Yes","PAN copy missing | ","")&amp;IF(J263&lt;&gt;"Yes","Bank proof missing | ","")&amp;IF(L263="","Not approved | ",IF(UPPER(TRIM(K263))=UPPER(TRIM(L263)),"Created and approved by same person | ","")),LEN(IF(M263&lt;&gt;"OK","PAN: "&amp;M263&amp;" | ","")&amp;IF(OR(N263="OK",N263="Unregistered"),"","GSTIN: "&amp;N263&amp;" | ")&amp;IF(O263&lt;&gt;"OK","IFSC: "&amp;O263&amp;" | ","")&amp;IF(P263="Yes","Duplicate PAN | ","")&amp;IF(Q263="Yes","Duplicate bank a/c | ","")&amp;IF(AND(OR(G263="Micro",G263="Small",G263="Medium"),H263=""),"Udyam no. missing | ","")&amp;IF(G263="","MSME status not captured | ","")&amp;IF(I263&lt;&gt;"Yes","PAN copy missing | ","")&amp;IF(J263&lt;&gt;"Yes","Bank proof missing | ","")&amp;IF(L263="","Not approved | ",IF(UPPER(TRIM(K263))=UPPER(TRIM(L263)),"Created and approved by same person | ","")))-3)))</f>
        <v/>
      </c>
    </row>
    <row r="264" customFormat="false" ht="15" hidden="false" customHeight="false" outlineLevel="0" collapsed="false">
      <c r="A264" s="19"/>
      <c r="B264" s="19"/>
      <c r="C264" s="19"/>
      <c r="D264" s="19"/>
      <c r="E264" s="19"/>
      <c r="F264" s="19"/>
      <c r="G264" s="19"/>
      <c r="H264" s="19"/>
      <c r="I264" s="19"/>
      <c r="J264" s="19"/>
      <c r="K264" s="19"/>
      <c r="L264" s="19"/>
      <c r="M264" s="10" t="str">
        <f aca="false">IF(C264="","Missing",IF(IFERROR(AND(LEN(UPPER(TRIM(C264)))=10,SUMPRODUCT(--(ABS(CODE(MID(UPPER(TRIM(C264)),{1,2,3,4,5,10},1))-77.5)&lt;=12.5))=6,SUMPRODUCT(--(ABS(CODE(MID(UPPER(TRIM(C264)),{6,7,8,9},1))-52.5)&lt;=4.5))=4),FALSE()),"OK","Bad format"))</f>
        <v>Missing</v>
      </c>
      <c r="N264" s="10" t="str">
        <f aca="false">IF(D264="","Unregistered",IF(LEN(UPPER(TRIM(D264)))&lt;&gt;15,"Bad length",IF(NOT(ISNUMBER(--LEFT(UPPER(TRIM(D264)),2))),"Bad state code",IF(MID(UPPER(TRIM(D264)),3,10)&lt;&gt;UPPER(TRIM(C264)),"PAN mismatch","OK"))))</f>
        <v>Unregistered</v>
      </c>
      <c r="O264" s="10" t="str">
        <f aca="false">IF(E264="","Missing",IF(AND(LEN(UPPER(TRIM(E264)))=11,MID(UPPER(TRIM(E264)),5,1)="0"),"OK","Bad format"))</f>
        <v>Missing</v>
      </c>
      <c r="P264" s="10" t="str">
        <f aca="false">IF(C264="","",IF(COUNTIF($C$9:$C$508,C264)&gt;1,"Yes","No"))</f>
        <v/>
      </c>
      <c r="Q264" s="10" t="str">
        <f aca="false">IF(F264="","",IF(COUNTIF($F$9:$F$508,F264)&gt;1,"Yes","No"))</f>
        <v/>
      </c>
      <c r="R264" s="10" t="str">
        <f aca="false">IF(A264="","",IF(IF(M264&lt;&gt;"OK","PAN: "&amp;M264&amp;" | ","")&amp;IF(OR(N264="OK",N264="Unregistered"),"","GSTIN: "&amp;N264&amp;" | ")&amp;IF(O264&lt;&gt;"OK","IFSC: "&amp;O264&amp;" | ","")&amp;IF(P264="Yes","Duplicate PAN | ","")&amp;IF(Q264="Yes","Duplicate bank a/c | ","")&amp;IF(AND(OR(G264="Micro",G264="Small",G264="Medium"),H264=""),"Udyam no. missing | ","")&amp;IF(G264="","MSME status not captured | ","")&amp;IF(I264&lt;&gt;"Yes","PAN copy missing | ","")&amp;IF(J264&lt;&gt;"Yes","Bank proof missing | ","")&amp;IF(L264="","Not approved | ",IF(UPPER(TRIM(K264))=UPPER(TRIM(L264)),"Created and approved by same person | ",""))="","Ready",LEFT(IF(M264&lt;&gt;"OK","PAN: "&amp;M264&amp;" | ","")&amp;IF(OR(N264="OK",N264="Unregistered"),"","GSTIN: "&amp;N264&amp;" | ")&amp;IF(O264&lt;&gt;"OK","IFSC: "&amp;O264&amp;" | ","")&amp;IF(P264="Yes","Duplicate PAN | ","")&amp;IF(Q264="Yes","Duplicate bank a/c | ","")&amp;IF(AND(OR(G264="Micro",G264="Small",G264="Medium"),H264=""),"Udyam no. missing | ","")&amp;IF(G264="","MSME status not captured | ","")&amp;IF(I264&lt;&gt;"Yes","PAN copy missing | ","")&amp;IF(J264&lt;&gt;"Yes","Bank proof missing | ","")&amp;IF(L264="","Not approved | ",IF(UPPER(TRIM(K264))=UPPER(TRIM(L264)),"Created and approved by same person | ","")),LEN(IF(M264&lt;&gt;"OK","PAN: "&amp;M264&amp;" | ","")&amp;IF(OR(N264="OK",N264="Unregistered"),"","GSTIN: "&amp;N264&amp;" | ")&amp;IF(O264&lt;&gt;"OK","IFSC: "&amp;O264&amp;" | ","")&amp;IF(P264="Yes","Duplicate PAN | ","")&amp;IF(Q264="Yes","Duplicate bank a/c | ","")&amp;IF(AND(OR(G264="Micro",G264="Small",G264="Medium"),H264=""),"Udyam no. missing | ","")&amp;IF(G264="","MSME status not captured | ","")&amp;IF(I264&lt;&gt;"Yes","PAN copy missing | ","")&amp;IF(J264&lt;&gt;"Yes","Bank proof missing | ","")&amp;IF(L264="","Not approved | ",IF(UPPER(TRIM(K264))=UPPER(TRIM(L264)),"Created and approved by same person | ","")))-3)))</f>
        <v/>
      </c>
    </row>
    <row r="265" customFormat="false" ht="15" hidden="false" customHeight="false" outlineLevel="0" collapsed="false">
      <c r="A265" s="19"/>
      <c r="B265" s="19"/>
      <c r="C265" s="19"/>
      <c r="D265" s="19"/>
      <c r="E265" s="19"/>
      <c r="F265" s="19"/>
      <c r="G265" s="19"/>
      <c r="H265" s="19"/>
      <c r="I265" s="19"/>
      <c r="J265" s="19"/>
      <c r="K265" s="19"/>
      <c r="L265" s="19"/>
      <c r="M265" s="10" t="str">
        <f aca="false">IF(C265="","Missing",IF(IFERROR(AND(LEN(UPPER(TRIM(C265)))=10,SUMPRODUCT(--(ABS(CODE(MID(UPPER(TRIM(C265)),{1,2,3,4,5,10},1))-77.5)&lt;=12.5))=6,SUMPRODUCT(--(ABS(CODE(MID(UPPER(TRIM(C265)),{6,7,8,9},1))-52.5)&lt;=4.5))=4),FALSE()),"OK","Bad format"))</f>
        <v>Missing</v>
      </c>
      <c r="N265" s="10" t="str">
        <f aca="false">IF(D265="","Unregistered",IF(LEN(UPPER(TRIM(D265)))&lt;&gt;15,"Bad length",IF(NOT(ISNUMBER(--LEFT(UPPER(TRIM(D265)),2))),"Bad state code",IF(MID(UPPER(TRIM(D265)),3,10)&lt;&gt;UPPER(TRIM(C265)),"PAN mismatch","OK"))))</f>
        <v>Unregistered</v>
      </c>
      <c r="O265" s="10" t="str">
        <f aca="false">IF(E265="","Missing",IF(AND(LEN(UPPER(TRIM(E265)))=11,MID(UPPER(TRIM(E265)),5,1)="0"),"OK","Bad format"))</f>
        <v>Missing</v>
      </c>
      <c r="P265" s="10" t="str">
        <f aca="false">IF(C265="","",IF(COUNTIF($C$9:$C$508,C265)&gt;1,"Yes","No"))</f>
        <v/>
      </c>
      <c r="Q265" s="10" t="str">
        <f aca="false">IF(F265="","",IF(COUNTIF($F$9:$F$508,F265)&gt;1,"Yes","No"))</f>
        <v/>
      </c>
      <c r="R265" s="10" t="str">
        <f aca="false">IF(A265="","",IF(IF(M265&lt;&gt;"OK","PAN: "&amp;M265&amp;" | ","")&amp;IF(OR(N265="OK",N265="Unregistered"),"","GSTIN: "&amp;N265&amp;" | ")&amp;IF(O265&lt;&gt;"OK","IFSC: "&amp;O265&amp;" | ","")&amp;IF(P265="Yes","Duplicate PAN | ","")&amp;IF(Q265="Yes","Duplicate bank a/c | ","")&amp;IF(AND(OR(G265="Micro",G265="Small",G265="Medium"),H265=""),"Udyam no. missing | ","")&amp;IF(G265="","MSME status not captured | ","")&amp;IF(I265&lt;&gt;"Yes","PAN copy missing | ","")&amp;IF(J265&lt;&gt;"Yes","Bank proof missing | ","")&amp;IF(L265="","Not approved | ",IF(UPPER(TRIM(K265))=UPPER(TRIM(L265)),"Created and approved by same person | ",""))="","Ready",LEFT(IF(M265&lt;&gt;"OK","PAN: "&amp;M265&amp;" | ","")&amp;IF(OR(N265="OK",N265="Unregistered"),"","GSTIN: "&amp;N265&amp;" | ")&amp;IF(O265&lt;&gt;"OK","IFSC: "&amp;O265&amp;" | ","")&amp;IF(P265="Yes","Duplicate PAN | ","")&amp;IF(Q265="Yes","Duplicate bank a/c | ","")&amp;IF(AND(OR(G265="Micro",G265="Small",G265="Medium"),H265=""),"Udyam no. missing | ","")&amp;IF(G265="","MSME status not captured | ","")&amp;IF(I265&lt;&gt;"Yes","PAN copy missing | ","")&amp;IF(J265&lt;&gt;"Yes","Bank proof missing | ","")&amp;IF(L265="","Not approved | ",IF(UPPER(TRIM(K265))=UPPER(TRIM(L265)),"Created and approved by same person | ","")),LEN(IF(M265&lt;&gt;"OK","PAN: "&amp;M265&amp;" | ","")&amp;IF(OR(N265="OK",N265="Unregistered"),"","GSTIN: "&amp;N265&amp;" | ")&amp;IF(O265&lt;&gt;"OK","IFSC: "&amp;O265&amp;" | ","")&amp;IF(P265="Yes","Duplicate PAN | ","")&amp;IF(Q265="Yes","Duplicate bank a/c | ","")&amp;IF(AND(OR(G265="Micro",G265="Small",G265="Medium"),H265=""),"Udyam no. missing | ","")&amp;IF(G265="","MSME status not captured | ","")&amp;IF(I265&lt;&gt;"Yes","PAN copy missing | ","")&amp;IF(J265&lt;&gt;"Yes","Bank proof missing | ","")&amp;IF(L265="","Not approved | ",IF(UPPER(TRIM(K265))=UPPER(TRIM(L265)),"Created and approved by same person | ","")))-3)))</f>
        <v/>
      </c>
    </row>
    <row r="266" customFormat="false" ht="15" hidden="false" customHeight="false" outlineLevel="0" collapsed="false">
      <c r="A266" s="19"/>
      <c r="B266" s="19"/>
      <c r="C266" s="19"/>
      <c r="D266" s="19"/>
      <c r="E266" s="19"/>
      <c r="F266" s="19"/>
      <c r="G266" s="19"/>
      <c r="H266" s="19"/>
      <c r="I266" s="19"/>
      <c r="J266" s="19"/>
      <c r="K266" s="19"/>
      <c r="L266" s="19"/>
      <c r="M266" s="10" t="str">
        <f aca="false">IF(C266="","Missing",IF(IFERROR(AND(LEN(UPPER(TRIM(C266)))=10,SUMPRODUCT(--(ABS(CODE(MID(UPPER(TRIM(C266)),{1,2,3,4,5,10},1))-77.5)&lt;=12.5))=6,SUMPRODUCT(--(ABS(CODE(MID(UPPER(TRIM(C266)),{6,7,8,9},1))-52.5)&lt;=4.5))=4),FALSE()),"OK","Bad format"))</f>
        <v>Missing</v>
      </c>
      <c r="N266" s="10" t="str">
        <f aca="false">IF(D266="","Unregistered",IF(LEN(UPPER(TRIM(D266)))&lt;&gt;15,"Bad length",IF(NOT(ISNUMBER(--LEFT(UPPER(TRIM(D266)),2))),"Bad state code",IF(MID(UPPER(TRIM(D266)),3,10)&lt;&gt;UPPER(TRIM(C266)),"PAN mismatch","OK"))))</f>
        <v>Unregistered</v>
      </c>
      <c r="O266" s="10" t="str">
        <f aca="false">IF(E266="","Missing",IF(AND(LEN(UPPER(TRIM(E266)))=11,MID(UPPER(TRIM(E266)),5,1)="0"),"OK","Bad format"))</f>
        <v>Missing</v>
      </c>
      <c r="P266" s="10" t="str">
        <f aca="false">IF(C266="","",IF(COUNTIF($C$9:$C$508,C266)&gt;1,"Yes","No"))</f>
        <v/>
      </c>
      <c r="Q266" s="10" t="str">
        <f aca="false">IF(F266="","",IF(COUNTIF($F$9:$F$508,F266)&gt;1,"Yes","No"))</f>
        <v/>
      </c>
      <c r="R266" s="10" t="str">
        <f aca="false">IF(A266="","",IF(IF(M266&lt;&gt;"OK","PAN: "&amp;M266&amp;" | ","")&amp;IF(OR(N266="OK",N266="Unregistered"),"","GSTIN: "&amp;N266&amp;" | ")&amp;IF(O266&lt;&gt;"OK","IFSC: "&amp;O266&amp;" | ","")&amp;IF(P266="Yes","Duplicate PAN | ","")&amp;IF(Q266="Yes","Duplicate bank a/c | ","")&amp;IF(AND(OR(G266="Micro",G266="Small",G266="Medium"),H266=""),"Udyam no. missing | ","")&amp;IF(G266="","MSME status not captured | ","")&amp;IF(I266&lt;&gt;"Yes","PAN copy missing | ","")&amp;IF(J266&lt;&gt;"Yes","Bank proof missing | ","")&amp;IF(L266="","Not approved | ",IF(UPPER(TRIM(K266))=UPPER(TRIM(L266)),"Created and approved by same person | ",""))="","Ready",LEFT(IF(M266&lt;&gt;"OK","PAN: "&amp;M266&amp;" | ","")&amp;IF(OR(N266="OK",N266="Unregistered"),"","GSTIN: "&amp;N266&amp;" | ")&amp;IF(O266&lt;&gt;"OK","IFSC: "&amp;O266&amp;" | ","")&amp;IF(P266="Yes","Duplicate PAN | ","")&amp;IF(Q266="Yes","Duplicate bank a/c | ","")&amp;IF(AND(OR(G266="Micro",G266="Small",G266="Medium"),H266=""),"Udyam no. missing | ","")&amp;IF(G266="","MSME status not captured | ","")&amp;IF(I266&lt;&gt;"Yes","PAN copy missing | ","")&amp;IF(J266&lt;&gt;"Yes","Bank proof missing | ","")&amp;IF(L266="","Not approved | ",IF(UPPER(TRIM(K266))=UPPER(TRIM(L266)),"Created and approved by same person | ","")),LEN(IF(M266&lt;&gt;"OK","PAN: "&amp;M266&amp;" | ","")&amp;IF(OR(N266="OK",N266="Unregistered"),"","GSTIN: "&amp;N266&amp;" | ")&amp;IF(O266&lt;&gt;"OK","IFSC: "&amp;O266&amp;" | ","")&amp;IF(P266="Yes","Duplicate PAN | ","")&amp;IF(Q266="Yes","Duplicate bank a/c | ","")&amp;IF(AND(OR(G266="Micro",G266="Small",G266="Medium"),H266=""),"Udyam no. missing | ","")&amp;IF(G266="","MSME status not captured | ","")&amp;IF(I266&lt;&gt;"Yes","PAN copy missing | ","")&amp;IF(J266&lt;&gt;"Yes","Bank proof missing | ","")&amp;IF(L266="","Not approved | ",IF(UPPER(TRIM(K266))=UPPER(TRIM(L266)),"Created and approved by same person | ","")))-3)))</f>
        <v/>
      </c>
    </row>
    <row r="267" customFormat="false" ht="15" hidden="false" customHeight="false" outlineLevel="0" collapsed="false">
      <c r="A267" s="19"/>
      <c r="B267" s="19"/>
      <c r="C267" s="19"/>
      <c r="D267" s="19"/>
      <c r="E267" s="19"/>
      <c r="F267" s="19"/>
      <c r="G267" s="19"/>
      <c r="H267" s="19"/>
      <c r="I267" s="19"/>
      <c r="J267" s="19"/>
      <c r="K267" s="19"/>
      <c r="L267" s="19"/>
      <c r="M267" s="10" t="str">
        <f aca="false">IF(C267="","Missing",IF(IFERROR(AND(LEN(UPPER(TRIM(C267)))=10,SUMPRODUCT(--(ABS(CODE(MID(UPPER(TRIM(C267)),{1,2,3,4,5,10},1))-77.5)&lt;=12.5))=6,SUMPRODUCT(--(ABS(CODE(MID(UPPER(TRIM(C267)),{6,7,8,9},1))-52.5)&lt;=4.5))=4),FALSE()),"OK","Bad format"))</f>
        <v>Missing</v>
      </c>
      <c r="N267" s="10" t="str">
        <f aca="false">IF(D267="","Unregistered",IF(LEN(UPPER(TRIM(D267)))&lt;&gt;15,"Bad length",IF(NOT(ISNUMBER(--LEFT(UPPER(TRIM(D267)),2))),"Bad state code",IF(MID(UPPER(TRIM(D267)),3,10)&lt;&gt;UPPER(TRIM(C267)),"PAN mismatch","OK"))))</f>
        <v>Unregistered</v>
      </c>
      <c r="O267" s="10" t="str">
        <f aca="false">IF(E267="","Missing",IF(AND(LEN(UPPER(TRIM(E267)))=11,MID(UPPER(TRIM(E267)),5,1)="0"),"OK","Bad format"))</f>
        <v>Missing</v>
      </c>
      <c r="P267" s="10" t="str">
        <f aca="false">IF(C267="","",IF(COUNTIF($C$9:$C$508,C267)&gt;1,"Yes","No"))</f>
        <v/>
      </c>
      <c r="Q267" s="10" t="str">
        <f aca="false">IF(F267="","",IF(COUNTIF($F$9:$F$508,F267)&gt;1,"Yes","No"))</f>
        <v/>
      </c>
      <c r="R267" s="10" t="str">
        <f aca="false">IF(A267="","",IF(IF(M267&lt;&gt;"OK","PAN: "&amp;M267&amp;" | ","")&amp;IF(OR(N267="OK",N267="Unregistered"),"","GSTIN: "&amp;N267&amp;" | ")&amp;IF(O267&lt;&gt;"OK","IFSC: "&amp;O267&amp;" | ","")&amp;IF(P267="Yes","Duplicate PAN | ","")&amp;IF(Q267="Yes","Duplicate bank a/c | ","")&amp;IF(AND(OR(G267="Micro",G267="Small",G267="Medium"),H267=""),"Udyam no. missing | ","")&amp;IF(G267="","MSME status not captured | ","")&amp;IF(I267&lt;&gt;"Yes","PAN copy missing | ","")&amp;IF(J267&lt;&gt;"Yes","Bank proof missing | ","")&amp;IF(L267="","Not approved | ",IF(UPPER(TRIM(K267))=UPPER(TRIM(L267)),"Created and approved by same person | ",""))="","Ready",LEFT(IF(M267&lt;&gt;"OK","PAN: "&amp;M267&amp;" | ","")&amp;IF(OR(N267="OK",N267="Unregistered"),"","GSTIN: "&amp;N267&amp;" | ")&amp;IF(O267&lt;&gt;"OK","IFSC: "&amp;O267&amp;" | ","")&amp;IF(P267="Yes","Duplicate PAN | ","")&amp;IF(Q267="Yes","Duplicate bank a/c | ","")&amp;IF(AND(OR(G267="Micro",G267="Small",G267="Medium"),H267=""),"Udyam no. missing | ","")&amp;IF(G267="","MSME status not captured | ","")&amp;IF(I267&lt;&gt;"Yes","PAN copy missing | ","")&amp;IF(J267&lt;&gt;"Yes","Bank proof missing | ","")&amp;IF(L267="","Not approved | ",IF(UPPER(TRIM(K267))=UPPER(TRIM(L267)),"Created and approved by same person | ","")),LEN(IF(M267&lt;&gt;"OK","PAN: "&amp;M267&amp;" | ","")&amp;IF(OR(N267="OK",N267="Unregistered"),"","GSTIN: "&amp;N267&amp;" | ")&amp;IF(O267&lt;&gt;"OK","IFSC: "&amp;O267&amp;" | ","")&amp;IF(P267="Yes","Duplicate PAN | ","")&amp;IF(Q267="Yes","Duplicate bank a/c | ","")&amp;IF(AND(OR(G267="Micro",G267="Small",G267="Medium"),H267=""),"Udyam no. missing | ","")&amp;IF(G267="","MSME status not captured | ","")&amp;IF(I267&lt;&gt;"Yes","PAN copy missing | ","")&amp;IF(J267&lt;&gt;"Yes","Bank proof missing | ","")&amp;IF(L267="","Not approved | ",IF(UPPER(TRIM(K267))=UPPER(TRIM(L267)),"Created and approved by same person | ","")))-3)))</f>
        <v/>
      </c>
    </row>
    <row r="268" customFormat="false" ht="15" hidden="false" customHeight="false" outlineLevel="0" collapsed="false">
      <c r="A268" s="19"/>
      <c r="B268" s="19"/>
      <c r="C268" s="19"/>
      <c r="D268" s="19"/>
      <c r="E268" s="19"/>
      <c r="F268" s="19"/>
      <c r="G268" s="19"/>
      <c r="H268" s="19"/>
      <c r="I268" s="19"/>
      <c r="J268" s="19"/>
      <c r="K268" s="19"/>
      <c r="L268" s="19"/>
      <c r="M268" s="10" t="str">
        <f aca="false">IF(C268="","Missing",IF(IFERROR(AND(LEN(UPPER(TRIM(C268)))=10,SUMPRODUCT(--(ABS(CODE(MID(UPPER(TRIM(C268)),{1,2,3,4,5,10},1))-77.5)&lt;=12.5))=6,SUMPRODUCT(--(ABS(CODE(MID(UPPER(TRIM(C268)),{6,7,8,9},1))-52.5)&lt;=4.5))=4),FALSE()),"OK","Bad format"))</f>
        <v>Missing</v>
      </c>
      <c r="N268" s="10" t="str">
        <f aca="false">IF(D268="","Unregistered",IF(LEN(UPPER(TRIM(D268)))&lt;&gt;15,"Bad length",IF(NOT(ISNUMBER(--LEFT(UPPER(TRIM(D268)),2))),"Bad state code",IF(MID(UPPER(TRIM(D268)),3,10)&lt;&gt;UPPER(TRIM(C268)),"PAN mismatch","OK"))))</f>
        <v>Unregistered</v>
      </c>
      <c r="O268" s="10" t="str">
        <f aca="false">IF(E268="","Missing",IF(AND(LEN(UPPER(TRIM(E268)))=11,MID(UPPER(TRIM(E268)),5,1)="0"),"OK","Bad format"))</f>
        <v>Missing</v>
      </c>
      <c r="P268" s="10" t="str">
        <f aca="false">IF(C268="","",IF(COUNTIF($C$9:$C$508,C268)&gt;1,"Yes","No"))</f>
        <v/>
      </c>
      <c r="Q268" s="10" t="str">
        <f aca="false">IF(F268="","",IF(COUNTIF($F$9:$F$508,F268)&gt;1,"Yes","No"))</f>
        <v/>
      </c>
      <c r="R268" s="10" t="str">
        <f aca="false">IF(A268="","",IF(IF(M268&lt;&gt;"OK","PAN: "&amp;M268&amp;" | ","")&amp;IF(OR(N268="OK",N268="Unregistered"),"","GSTIN: "&amp;N268&amp;" | ")&amp;IF(O268&lt;&gt;"OK","IFSC: "&amp;O268&amp;" | ","")&amp;IF(P268="Yes","Duplicate PAN | ","")&amp;IF(Q268="Yes","Duplicate bank a/c | ","")&amp;IF(AND(OR(G268="Micro",G268="Small",G268="Medium"),H268=""),"Udyam no. missing | ","")&amp;IF(G268="","MSME status not captured | ","")&amp;IF(I268&lt;&gt;"Yes","PAN copy missing | ","")&amp;IF(J268&lt;&gt;"Yes","Bank proof missing | ","")&amp;IF(L268="","Not approved | ",IF(UPPER(TRIM(K268))=UPPER(TRIM(L268)),"Created and approved by same person | ",""))="","Ready",LEFT(IF(M268&lt;&gt;"OK","PAN: "&amp;M268&amp;" | ","")&amp;IF(OR(N268="OK",N268="Unregistered"),"","GSTIN: "&amp;N268&amp;" | ")&amp;IF(O268&lt;&gt;"OK","IFSC: "&amp;O268&amp;" | ","")&amp;IF(P268="Yes","Duplicate PAN | ","")&amp;IF(Q268="Yes","Duplicate bank a/c | ","")&amp;IF(AND(OR(G268="Micro",G268="Small",G268="Medium"),H268=""),"Udyam no. missing | ","")&amp;IF(G268="","MSME status not captured | ","")&amp;IF(I268&lt;&gt;"Yes","PAN copy missing | ","")&amp;IF(J268&lt;&gt;"Yes","Bank proof missing | ","")&amp;IF(L268="","Not approved | ",IF(UPPER(TRIM(K268))=UPPER(TRIM(L268)),"Created and approved by same person | ","")),LEN(IF(M268&lt;&gt;"OK","PAN: "&amp;M268&amp;" | ","")&amp;IF(OR(N268="OK",N268="Unregistered"),"","GSTIN: "&amp;N268&amp;" | ")&amp;IF(O268&lt;&gt;"OK","IFSC: "&amp;O268&amp;" | ","")&amp;IF(P268="Yes","Duplicate PAN | ","")&amp;IF(Q268="Yes","Duplicate bank a/c | ","")&amp;IF(AND(OR(G268="Micro",G268="Small",G268="Medium"),H268=""),"Udyam no. missing | ","")&amp;IF(G268="","MSME status not captured | ","")&amp;IF(I268&lt;&gt;"Yes","PAN copy missing | ","")&amp;IF(J268&lt;&gt;"Yes","Bank proof missing | ","")&amp;IF(L268="","Not approved | ",IF(UPPER(TRIM(K268))=UPPER(TRIM(L268)),"Created and approved by same person | ","")))-3)))</f>
        <v/>
      </c>
    </row>
    <row r="269" customFormat="false" ht="15" hidden="false" customHeight="false" outlineLevel="0" collapsed="false">
      <c r="A269" s="19"/>
      <c r="B269" s="19"/>
      <c r="C269" s="19"/>
      <c r="D269" s="19"/>
      <c r="E269" s="19"/>
      <c r="F269" s="19"/>
      <c r="G269" s="19"/>
      <c r="H269" s="19"/>
      <c r="I269" s="19"/>
      <c r="J269" s="19"/>
      <c r="K269" s="19"/>
      <c r="L269" s="19"/>
      <c r="M269" s="10" t="str">
        <f aca="false">IF(C269="","Missing",IF(IFERROR(AND(LEN(UPPER(TRIM(C269)))=10,SUMPRODUCT(--(ABS(CODE(MID(UPPER(TRIM(C269)),{1,2,3,4,5,10},1))-77.5)&lt;=12.5))=6,SUMPRODUCT(--(ABS(CODE(MID(UPPER(TRIM(C269)),{6,7,8,9},1))-52.5)&lt;=4.5))=4),FALSE()),"OK","Bad format"))</f>
        <v>Missing</v>
      </c>
      <c r="N269" s="10" t="str">
        <f aca="false">IF(D269="","Unregistered",IF(LEN(UPPER(TRIM(D269)))&lt;&gt;15,"Bad length",IF(NOT(ISNUMBER(--LEFT(UPPER(TRIM(D269)),2))),"Bad state code",IF(MID(UPPER(TRIM(D269)),3,10)&lt;&gt;UPPER(TRIM(C269)),"PAN mismatch","OK"))))</f>
        <v>Unregistered</v>
      </c>
      <c r="O269" s="10" t="str">
        <f aca="false">IF(E269="","Missing",IF(AND(LEN(UPPER(TRIM(E269)))=11,MID(UPPER(TRIM(E269)),5,1)="0"),"OK","Bad format"))</f>
        <v>Missing</v>
      </c>
      <c r="P269" s="10" t="str">
        <f aca="false">IF(C269="","",IF(COUNTIF($C$9:$C$508,C269)&gt;1,"Yes","No"))</f>
        <v/>
      </c>
      <c r="Q269" s="10" t="str">
        <f aca="false">IF(F269="","",IF(COUNTIF($F$9:$F$508,F269)&gt;1,"Yes","No"))</f>
        <v/>
      </c>
      <c r="R269" s="10" t="str">
        <f aca="false">IF(A269="","",IF(IF(M269&lt;&gt;"OK","PAN: "&amp;M269&amp;" | ","")&amp;IF(OR(N269="OK",N269="Unregistered"),"","GSTIN: "&amp;N269&amp;" | ")&amp;IF(O269&lt;&gt;"OK","IFSC: "&amp;O269&amp;" | ","")&amp;IF(P269="Yes","Duplicate PAN | ","")&amp;IF(Q269="Yes","Duplicate bank a/c | ","")&amp;IF(AND(OR(G269="Micro",G269="Small",G269="Medium"),H269=""),"Udyam no. missing | ","")&amp;IF(G269="","MSME status not captured | ","")&amp;IF(I269&lt;&gt;"Yes","PAN copy missing | ","")&amp;IF(J269&lt;&gt;"Yes","Bank proof missing | ","")&amp;IF(L269="","Not approved | ",IF(UPPER(TRIM(K269))=UPPER(TRIM(L269)),"Created and approved by same person | ",""))="","Ready",LEFT(IF(M269&lt;&gt;"OK","PAN: "&amp;M269&amp;" | ","")&amp;IF(OR(N269="OK",N269="Unregistered"),"","GSTIN: "&amp;N269&amp;" | ")&amp;IF(O269&lt;&gt;"OK","IFSC: "&amp;O269&amp;" | ","")&amp;IF(P269="Yes","Duplicate PAN | ","")&amp;IF(Q269="Yes","Duplicate bank a/c | ","")&amp;IF(AND(OR(G269="Micro",G269="Small",G269="Medium"),H269=""),"Udyam no. missing | ","")&amp;IF(G269="","MSME status not captured | ","")&amp;IF(I269&lt;&gt;"Yes","PAN copy missing | ","")&amp;IF(J269&lt;&gt;"Yes","Bank proof missing | ","")&amp;IF(L269="","Not approved | ",IF(UPPER(TRIM(K269))=UPPER(TRIM(L269)),"Created and approved by same person | ","")),LEN(IF(M269&lt;&gt;"OK","PAN: "&amp;M269&amp;" | ","")&amp;IF(OR(N269="OK",N269="Unregistered"),"","GSTIN: "&amp;N269&amp;" | ")&amp;IF(O269&lt;&gt;"OK","IFSC: "&amp;O269&amp;" | ","")&amp;IF(P269="Yes","Duplicate PAN | ","")&amp;IF(Q269="Yes","Duplicate bank a/c | ","")&amp;IF(AND(OR(G269="Micro",G269="Small",G269="Medium"),H269=""),"Udyam no. missing | ","")&amp;IF(G269="","MSME status not captured | ","")&amp;IF(I269&lt;&gt;"Yes","PAN copy missing | ","")&amp;IF(J269&lt;&gt;"Yes","Bank proof missing | ","")&amp;IF(L269="","Not approved | ",IF(UPPER(TRIM(K269))=UPPER(TRIM(L269)),"Created and approved by same person | ","")))-3)))</f>
        <v/>
      </c>
    </row>
    <row r="270" customFormat="false" ht="15" hidden="false" customHeight="false" outlineLevel="0" collapsed="false">
      <c r="A270" s="19"/>
      <c r="B270" s="19"/>
      <c r="C270" s="19"/>
      <c r="D270" s="19"/>
      <c r="E270" s="19"/>
      <c r="F270" s="19"/>
      <c r="G270" s="19"/>
      <c r="H270" s="19"/>
      <c r="I270" s="19"/>
      <c r="J270" s="19"/>
      <c r="K270" s="19"/>
      <c r="L270" s="19"/>
      <c r="M270" s="10" t="str">
        <f aca="false">IF(C270="","Missing",IF(IFERROR(AND(LEN(UPPER(TRIM(C270)))=10,SUMPRODUCT(--(ABS(CODE(MID(UPPER(TRIM(C270)),{1,2,3,4,5,10},1))-77.5)&lt;=12.5))=6,SUMPRODUCT(--(ABS(CODE(MID(UPPER(TRIM(C270)),{6,7,8,9},1))-52.5)&lt;=4.5))=4),FALSE()),"OK","Bad format"))</f>
        <v>Missing</v>
      </c>
      <c r="N270" s="10" t="str">
        <f aca="false">IF(D270="","Unregistered",IF(LEN(UPPER(TRIM(D270)))&lt;&gt;15,"Bad length",IF(NOT(ISNUMBER(--LEFT(UPPER(TRIM(D270)),2))),"Bad state code",IF(MID(UPPER(TRIM(D270)),3,10)&lt;&gt;UPPER(TRIM(C270)),"PAN mismatch","OK"))))</f>
        <v>Unregistered</v>
      </c>
      <c r="O270" s="10" t="str">
        <f aca="false">IF(E270="","Missing",IF(AND(LEN(UPPER(TRIM(E270)))=11,MID(UPPER(TRIM(E270)),5,1)="0"),"OK","Bad format"))</f>
        <v>Missing</v>
      </c>
      <c r="P270" s="10" t="str">
        <f aca="false">IF(C270="","",IF(COUNTIF($C$9:$C$508,C270)&gt;1,"Yes","No"))</f>
        <v/>
      </c>
      <c r="Q270" s="10" t="str">
        <f aca="false">IF(F270="","",IF(COUNTIF($F$9:$F$508,F270)&gt;1,"Yes","No"))</f>
        <v/>
      </c>
      <c r="R270" s="10" t="str">
        <f aca="false">IF(A270="","",IF(IF(M270&lt;&gt;"OK","PAN: "&amp;M270&amp;" | ","")&amp;IF(OR(N270="OK",N270="Unregistered"),"","GSTIN: "&amp;N270&amp;" | ")&amp;IF(O270&lt;&gt;"OK","IFSC: "&amp;O270&amp;" | ","")&amp;IF(P270="Yes","Duplicate PAN | ","")&amp;IF(Q270="Yes","Duplicate bank a/c | ","")&amp;IF(AND(OR(G270="Micro",G270="Small",G270="Medium"),H270=""),"Udyam no. missing | ","")&amp;IF(G270="","MSME status not captured | ","")&amp;IF(I270&lt;&gt;"Yes","PAN copy missing | ","")&amp;IF(J270&lt;&gt;"Yes","Bank proof missing | ","")&amp;IF(L270="","Not approved | ",IF(UPPER(TRIM(K270))=UPPER(TRIM(L270)),"Created and approved by same person | ",""))="","Ready",LEFT(IF(M270&lt;&gt;"OK","PAN: "&amp;M270&amp;" | ","")&amp;IF(OR(N270="OK",N270="Unregistered"),"","GSTIN: "&amp;N270&amp;" | ")&amp;IF(O270&lt;&gt;"OK","IFSC: "&amp;O270&amp;" | ","")&amp;IF(P270="Yes","Duplicate PAN | ","")&amp;IF(Q270="Yes","Duplicate bank a/c | ","")&amp;IF(AND(OR(G270="Micro",G270="Small",G270="Medium"),H270=""),"Udyam no. missing | ","")&amp;IF(G270="","MSME status not captured | ","")&amp;IF(I270&lt;&gt;"Yes","PAN copy missing | ","")&amp;IF(J270&lt;&gt;"Yes","Bank proof missing | ","")&amp;IF(L270="","Not approved | ",IF(UPPER(TRIM(K270))=UPPER(TRIM(L270)),"Created and approved by same person | ","")),LEN(IF(M270&lt;&gt;"OK","PAN: "&amp;M270&amp;" | ","")&amp;IF(OR(N270="OK",N270="Unregistered"),"","GSTIN: "&amp;N270&amp;" | ")&amp;IF(O270&lt;&gt;"OK","IFSC: "&amp;O270&amp;" | ","")&amp;IF(P270="Yes","Duplicate PAN | ","")&amp;IF(Q270="Yes","Duplicate bank a/c | ","")&amp;IF(AND(OR(G270="Micro",G270="Small",G270="Medium"),H270=""),"Udyam no. missing | ","")&amp;IF(G270="","MSME status not captured | ","")&amp;IF(I270&lt;&gt;"Yes","PAN copy missing | ","")&amp;IF(J270&lt;&gt;"Yes","Bank proof missing | ","")&amp;IF(L270="","Not approved | ",IF(UPPER(TRIM(K270))=UPPER(TRIM(L270)),"Created and approved by same person | ","")))-3)))</f>
        <v/>
      </c>
    </row>
    <row r="271" customFormat="false" ht="15" hidden="false" customHeight="false" outlineLevel="0" collapsed="false">
      <c r="A271" s="19"/>
      <c r="B271" s="19"/>
      <c r="C271" s="19"/>
      <c r="D271" s="19"/>
      <c r="E271" s="19"/>
      <c r="F271" s="19"/>
      <c r="G271" s="19"/>
      <c r="H271" s="19"/>
      <c r="I271" s="19"/>
      <c r="J271" s="19"/>
      <c r="K271" s="19"/>
      <c r="L271" s="19"/>
      <c r="M271" s="10" t="str">
        <f aca="false">IF(C271="","Missing",IF(IFERROR(AND(LEN(UPPER(TRIM(C271)))=10,SUMPRODUCT(--(ABS(CODE(MID(UPPER(TRIM(C271)),{1,2,3,4,5,10},1))-77.5)&lt;=12.5))=6,SUMPRODUCT(--(ABS(CODE(MID(UPPER(TRIM(C271)),{6,7,8,9},1))-52.5)&lt;=4.5))=4),FALSE()),"OK","Bad format"))</f>
        <v>Missing</v>
      </c>
      <c r="N271" s="10" t="str">
        <f aca="false">IF(D271="","Unregistered",IF(LEN(UPPER(TRIM(D271)))&lt;&gt;15,"Bad length",IF(NOT(ISNUMBER(--LEFT(UPPER(TRIM(D271)),2))),"Bad state code",IF(MID(UPPER(TRIM(D271)),3,10)&lt;&gt;UPPER(TRIM(C271)),"PAN mismatch","OK"))))</f>
        <v>Unregistered</v>
      </c>
      <c r="O271" s="10" t="str">
        <f aca="false">IF(E271="","Missing",IF(AND(LEN(UPPER(TRIM(E271)))=11,MID(UPPER(TRIM(E271)),5,1)="0"),"OK","Bad format"))</f>
        <v>Missing</v>
      </c>
      <c r="P271" s="10" t="str">
        <f aca="false">IF(C271="","",IF(COUNTIF($C$9:$C$508,C271)&gt;1,"Yes","No"))</f>
        <v/>
      </c>
      <c r="Q271" s="10" t="str">
        <f aca="false">IF(F271="","",IF(COUNTIF($F$9:$F$508,F271)&gt;1,"Yes","No"))</f>
        <v/>
      </c>
      <c r="R271" s="10" t="str">
        <f aca="false">IF(A271="","",IF(IF(M271&lt;&gt;"OK","PAN: "&amp;M271&amp;" | ","")&amp;IF(OR(N271="OK",N271="Unregistered"),"","GSTIN: "&amp;N271&amp;" | ")&amp;IF(O271&lt;&gt;"OK","IFSC: "&amp;O271&amp;" | ","")&amp;IF(P271="Yes","Duplicate PAN | ","")&amp;IF(Q271="Yes","Duplicate bank a/c | ","")&amp;IF(AND(OR(G271="Micro",G271="Small",G271="Medium"),H271=""),"Udyam no. missing | ","")&amp;IF(G271="","MSME status not captured | ","")&amp;IF(I271&lt;&gt;"Yes","PAN copy missing | ","")&amp;IF(J271&lt;&gt;"Yes","Bank proof missing | ","")&amp;IF(L271="","Not approved | ",IF(UPPER(TRIM(K271))=UPPER(TRIM(L271)),"Created and approved by same person | ",""))="","Ready",LEFT(IF(M271&lt;&gt;"OK","PAN: "&amp;M271&amp;" | ","")&amp;IF(OR(N271="OK",N271="Unregistered"),"","GSTIN: "&amp;N271&amp;" | ")&amp;IF(O271&lt;&gt;"OK","IFSC: "&amp;O271&amp;" | ","")&amp;IF(P271="Yes","Duplicate PAN | ","")&amp;IF(Q271="Yes","Duplicate bank a/c | ","")&amp;IF(AND(OR(G271="Micro",G271="Small",G271="Medium"),H271=""),"Udyam no. missing | ","")&amp;IF(G271="","MSME status not captured | ","")&amp;IF(I271&lt;&gt;"Yes","PAN copy missing | ","")&amp;IF(J271&lt;&gt;"Yes","Bank proof missing | ","")&amp;IF(L271="","Not approved | ",IF(UPPER(TRIM(K271))=UPPER(TRIM(L271)),"Created and approved by same person | ","")),LEN(IF(M271&lt;&gt;"OK","PAN: "&amp;M271&amp;" | ","")&amp;IF(OR(N271="OK",N271="Unregistered"),"","GSTIN: "&amp;N271&amp;" | ")&amp;IF(O271&lt;&gt;"OK","IFSC: "&amp;O271&amp;" | ","")&amp;IF(P271="Yes","Duplicate PAN | ","")&amp;IF(Q271="Yes","Duplicate bank a/c | ","")&amp;IF(AND(OR(G271="Micro",G271="Small",G271="Medium"),H271=""),"Udyam no. missing | ","")&amp;IF(G271="","MSME status not captured | ","")&amp;IF(I271&lt;&gt;"Yes","PAN copy missing | ","")&amp;IF(J271&lt;&gt;"Yes","Bank proof missing | ","")&amp;IF(L271="","Not approved | ",IF(UPPER(TRIM(K271))=UPPER(TRIM(L271)),"Created and approved by same person | ","")))-3)))</f>
        <v/>
      </c>
    </row>
    <row r="272" customFormat="false" ht="15" hidden="false" customHeight="false" outlineLevel="0" collapsed="false">
      <c r="A272" s="19"/>
      <c r="B272" s="19"/>
      <c r="C272" s="19"/>
      <c r="D272" s="19"/>
      <c r="E272" s="19"/>
      <c r="F272" s="19"/>
      <c r="G272" s="19"/>
      <c r="H272" s="19"/>
      <c r="I272" s="19"/>
      <c r="J272" s="19"/>
      <c r="K272" s="19"/>
      <c r="L272" s="19"/>
      <c r="M272" s="10" t="str">
        <f aca="false">IF(C272="","Missing",IF(IFERROR(AND(LEN(UPPER(TRIM(C272)))=10,SUMPRODUCT(--(ABS(CODE(MID(UPPER(TRIM(C272)),{1,2,3,4,5,10},1))-77.5)&lt;=12.5))=6,SUMPRODUCT(--(ABS(CODE(MID(UPPER(TRIM(C272)),{6,7,8,9},1))-52.5)&lt;=4.5))=4),FALSE()),"OK","Bad format"))</f>
        <v>Missing</v>
      </c>
      <c r="N272" s="10" t="str">
        <f aca="false">IF(D272="","Unregistered",IF(LEN(UPPER(TRIM(D272)))&lt;&gt;15,"Bad length",IF(NOT(ISNUMBER(--LEFT(UPPER(TRIM(D272)),2))),"Bad state code",IF(MID(UPPER(TRIM(D272)),3,10)&lt;&gt;UPPER(TRIM(C272)),"PAN mismatch","OK"))))</f>
        <v>Unregistered</v>
      </c>
      <c r="O272" s="10" t="str">
        <f aca="false">IF(E272="","Missing",IF(AND(LEN(UPPER(TRIM(E272)))=11,MID(UPPER(TRIM(E272)),5,1)="0"),"OK","Bad format"))</f>
        <v>Missing</v>
      </c>
      <c r="P272" s="10" t="str">
        <f aca="false">IF(C272="","",IF(COUNTIF($C$9:$C$508,C272)&gt;1,"Yes","No"))</f>
        <v/>
      </c>
      <c r="Q272" s="10" t="str">
        <f aca="false">IF(F272="","",IF(COUNTIF($F$9:$F$508,F272)&gt;1,"Yes","No"))</f>
        <v/>
      </c>
      <c r="R272" s="10" t="str">
        <f aca="false">IF(A272="","",IF(IF(M272&lt;&gt;"OK","PAN: "&amp;M272&amp;" | ","")&amp;IF(OR(N272="OK",N272="Unregistered"),"","GSTIN: "&amp;N272&amp;" | ")&amp;IF(O272&lt;&gt;"OK","IFSC: "&amp;O272&amp;" | ","")&amp;IF(P272="Yes","Duplicate PAN | ","")&amp;IF(Q272="Yes","Duplicate bank a/c | ","")&amp;IF(AND(OR(G272="Micro",G272="Small",G272="Medium"),H272=""),"Udyam no. missing | ","")&amp;IF(G272="","MSME status not captured | ","")&amp;IF(I272&lt;&gt;"Yes","PAN copy missing | ","")&amp;IF(J272&lt;&gt;"Yes","Bank proof missing | ","")&amp;IF(L272="","Not approved | ",IF(UPPER(TRIM(K272))=UPPER(TRIM(L272)),"Created and approved by same person | ",""))="","Ready",LEFT(IF(M272&lt;&gt;"OK","PAN: "&amp;M272&amp;" | ","")&amp;IF(OR(N272="OK",N272="Unregistered"),"","GSTIN: "&amp;N272&amp;" | ")&amp;IF(O272&lt;&gt;"OK","IFSC: "&amp;O272&amp;" | ","")&amp;IF(P272="Yes","Duplicate PAN | ","")&amp;IF(Q272="Yes","Duplicate bank a/c | ","")&amp;IF(AND(OR(G272="Micro",G272="Small",G272="Medium"),H272=""),"Udyam no. missing | ","")&amp;IF(G272="","MSME status not captured | ","")&amp;IF(I272&lt;&gt;"Yes","PAN copy missing | ","")&amp;IF(J272&lt;&gt;"Yes","Bank proof missing | ","")&amp;IF(L272="","Not approved | ",IF(UPPER(TRIM(K272))=UPPER(TRIM(L272)),"Created and approved by same person | ","")),LEN(IF(M272&lt;&gt;"OK","PAN: "&amp;M272&amp;" | ","")&amp;IF(OR(N272="OK",N272="Unregistered"),"","GSTIN: "&amp;N272&amp;" | ")&amp;IF(O272&lt;&gt;"OK","IFSC: "&amp;O272&amp;" | ","")&amp;IF(P272="Yes","Duplicate PAN | ","")&amp;IF(Q272="Yes","Duplicate bank a/c | ","")&amp;IF(AND(OR(G272="Micro",G272="Small",G272="Medium"),H272=""),"Udyam no. missing | ","")&amp;IF(G272="","MSME status not captured | ","")&amp;IF(I272&lt;&gt;"Yes","PAN copy missing | ","")&amp;IF(J272&lt;&gt;"Yes","Bank proof missing | ","")&amp;IF(L272="","Not approved | ",IF(UPPER(TRIM(K272))=UPPER(TRIM(L272)),"Created and approved by same person | ","")))-3)))</f>
        <v/>
      </c>
    </row>
    <row r="273" customFormat="false" ht="15" hidden="false" customHeight="false" outlineLevel="0" collapsed="false">
      <c r="A273" s="19"/>
      <c r="B273" s="19"/>
      <c r="C273" s="19"/>
      <c r="D273" s="19"/>
      <c r="E273" s="19"/>
      <c r="F273" s="19"/>
      <c r="G273" s="19"/>
      <c r="H273" s="19"/>
      <c r="I273" s="19"/>
      <c r="J273" s="19"/>
      <c r="K273" s="19"/>
      <c r="L273" s="19"/>
      <c r="M273" s="10" t="str">
        <f aca="false">IF(C273="","Missing",IF(IFERROR(AND(LEN(UPPER(TRIM(C273)))=10,SUMPRODUCT(--(ABS(CODE(MID(UPPER(TRIM(C273)),{1,2,3,4,5,10},1))-77.5)&lt;=12.5))=6,SUMPRODUCT(--(ABS(CODE(MID(UPPER(TRIM(C273)),{6,7,8,9},1))-52.5)&lt;=4.5))=4),FALSE()),"OK","Bad format"))</f>
        <v>Missing</v>
      </c>
      <c r="N273" s="10" t="str">
        <f aca="false">IF(D273="","Unregistered",IF(LEN(UPPER(TRIM(D273)))&lt;&gt;15,"Bad length",IF(NOT(ISNUMBER(--LEFT(UPPER(TRIM(D273)),2))),"Bad state code",IF(MID(UPPER(TRIM(D273)),3,10)&lt;&gt;UPPER(TRIM(C273)),"PAN mismatch","OK"))))</f>
        <v>Unregistered</v>
      </c>
      <c r="O273" s="10" t="str">
        <f aca="false">IF(E273="","Missing",IF(AND(LEN(UPPER(TRIM(E273)))=11,MID(UPPER(TRIM(E273)),5,1)="0"),"OK","Bad format"))</f>
        <v>Missing</v>
      </c>
      <c r="P273" s="10" t="str">
        <f aca="false">IF(C273="","",IF(COUNTIF($C$9:$C$508,C273)&gt;1,"Yes","No"))</f>
        <v/>
      </c>
      <c r="Q273" s="10" t="str">
        <f aca="false">IF(F273="","",IF(COUNTIF($F$9:$F$508,F273)&gt;1,"Yes","No"))</f>
        <v/>
      </c>
      <c r="R273" s="10" t="str">
        <f aca="false">IF(A273="","",IF(IF(M273&lt;&gt;"OK","PAN: "&amp;M273&amp;" | ","")&amp;IF(OR(N273="OK",N273="Unregistered"),"","GSTIN: "&amp;N273&amp;" | ")&amp;IF(O273&lt;&gt;"OK","IFSC: "&amp;O273&amp;" | ","")&amp;IF(P273="Yes","Duplicate PAN | ","")&amp;IF(Q273="Yes","Duplicate bank a/c | ","")&amp;IF(AND(OR(G273="Micro",G273="Small",G273="Medium"),H273=""),"Udyam no. missing | ","")&amp;IF(G273="","MSME status not captured | ","")&amp;IF(I273&lt;&gt;"Yes","PAN copy missing | ","")&amp;IF(J273&lt;&gt;"Yes","Bank proof missing | ","")&amp;IF(L273="","Not approved | ",IF(UPPER(TRIM(K273))=UPPER(TRIM(L273)),"Created and approved by same person | ",""))="","Ready",LEFT(IF(M273&lt;&gt;"OK","PAN: "&amp;M273&amp;" | ","")&amp;IF(OR(N273="OK",N273="Unregistered"),"","GSTIN: "&amp;N273&amp;" | ")&amp;IF(O273&lt;&gt;"OK","IFSC: "&amp;O273&amp;" | ","")&amp;IF(P273="Yes","Duplicate PAN | ","")&amp;IF(Q273="Yes","Duplicate bank a/c | ","")&amp;IF(AND(OR(G273="Micro",G273="Small",G273="Medium"),H273=""),"Udyam no. missing | ","")&amp;IF(G273="","MSME status not captured | ","")&amp;IF(I273&lt;&gt;"Yes","PAN copy missing | ","")&amp;IF(J273&lt;&gt;"Yes","Bank proof missing | ","")&amp;IF(L273="","Not approved | ",IF(UPPER(TRIM(K273))=UPPER(TRIM(L273)),"Created and approved by same person | ","")),LEN(IF(M273&lt;&gt;"OK","PAN: "&amp;M273&amp;" | ","")&amp;IF(OR(N273="OK",N273="Unregistered"),"","GSTIN: "&amp;N273&amp;" | ")&amp;IF(O273&lt;&gt;"OK","IFSC: "&amp;O273&amp;" | ","")&amp;IF(P273="Yes","Duplicate PAN | ","")&amp;IF(Q273="Yes","Duplicate bank a/c | ","")&amp;IF(AND(OR(G273="Micro",G273="Small",G273="Medium"),H273=""),"Udyam no. missing | ","")&amp;IF(G273="","MSME status not captured | ","")&amp;IF(I273&lt;&gt;"Yes","PAN copy missing | ","")&amp;IF(J273&lt;&gt;"Yes","Bank proof missing | ","")&amp;IF(L273="","Not approved | ",IF(UPPER(TRIM(K273))=UPPER(TRIM(L273)),"Created and approved by same person | ","")))-3)))</f>
        <v/>
      </c>
    </row>
    <row r="274" customFormat="false" ht="15" hidden="false" customHeight="false" outlineLevel="0" collapsed="false">
      <c r="A274" s="19"/>
      <c r="B274" s="19"/>
      <c r="C274" s="19"/>
      <c r="D274" s="19"/>
      <c r="E274" s="19"/>
      <c r="F274" s="19"/>
      <c r="G274" s="19"/>
      <c r="H274" s="19"/>
      <c r="I274" s="19"/>
      <c r="J274" s="19"/>
      <c r="K274" s="19"/>
      <c r="L274" s="19"/>
      <c r="M274" s="10" t="str">
        <f aca="false">IF(C274="","Missing",IF(IFERROR(AND(LEN(UPPER(TRIM(C274)))=10,SUMPRODUCT(--(ABS(CODE(MID(UPPER(TRIM(C274)),{1,2,3,4,5,10},1))-77.5)&lt;=12.5))=6,SUMPRODUCT(--(ABS(CODE(MID(UPPER(TRIM(C274)),{6,7,8,9},1))-52.5)&lt;=4.5))=4),FALSE()),"OK","Bad format"))</f>
        <v>Missing</v>
      </c>
      <c r="N274" s="10" t="str">
        <f aca="false">IF(D274="","Unregistered",IF(LEN(UPPER(TRIM(D274)))&lt;&gt;15,"Bad length",IF(NOT(ISNUMBER(--LEFT(UPPER(TRIM(D274)),2))),"Bad state code",IF(MID(UPPER(TRIM(D274)),3,10)&lt;&gt;UPPER(TRIM(C274)),"PAN mismatch","OK"))))</f>
        <v>Unregistered</v>
      </c>
      <c r="O274" s="10" t="str">
        <f aca="false">IF(E274="","Missing",IF(AND(LEN(UPPER(TRIM(E274)))=11,MID(UPPER(TRIM(E274)),5,1)="0"),"OK","Bad format"))</f>
        <v>Missing</v>
      </c>
      <c r="P274" s="10" t="str">
        <f aca="false">IF(C274="","",IF(COUNTIF($C$9:$C$508,C274)&gt;1,"Yes","No"))</f>
        <v/>
      </c>
      <c r="Q274" s="10" t="str">
        <f aca="false">IF(F274="","",IF(COUNTIF($F$9:$F$508,F274)&gt;1,"Yes","No"))</f>
        <v/>
      </c>
      <c r="R274" s="10" t="str">
        <f aca="false">IF(A274="","",IF(IF(M274&lt;&gt;"OK","PAN: "&amp;M274&amp;" | ","")&amp;IF(OR(N274="OK",N274="Unregistered"),"","GSTIN: "&amp;N274&amp;" | ")&amp;IF(O274&lt;&gt;"OK","IFSC: "&amp;O274&amp;" | ","")&amp;IF(P274="Yes","Duplicate PAN | ","")&amp;IF(Q274="Yes","Duplicate bank a/c | ","")&amp;IF(AND(OR(G274="Micro",G274="Small",G274="Medium"),H274=""),"Udyam no. missing | ","")&amp;IF(G274="","MSME status not captured | ","")&amp;IF(I274&lt;&gt;"Yes","PAN copy missing | ","")&amp;IF(J274&lt;&gt;"Yes","Bank proof missing | ","")&amp;IF(L274="","Not approved | ",IF(UPPER(TRIM(K274))=UPPER(TRIM(L274)),"Created and approved by same person | ",""))="","Ready",LEFT(IF(M274&lt;&gt;"OK","PAN: "&amp;M274&amp;" | ","")&amp;IF(OR(N274="OK",N274="Unregistered"),"","GSTIN: "&amp;N274&amp;" | ")&amp;IF(O274&lt;&gt;"OK","IFSC: "&amp;O274&amp;" | ","")&amp;IF(P274="Yes","Duplicate PAN | ","")&amp;IF(Q274="Yes","Duplicate bank a/c | ","")&amp;IF(AND(OR(G274="Micro",G274="Small",G274="Medium"),H274=""),"Udyam no. missing | ","")&amp;IF(G274="","MSME status not captured | ","")&amp;IF(I274&lt;&gt;"Yes","PAN copy missing | ","")&amp;IF(J274&lt;&gt;"Yes","Bank proof missing | ","")&amp;IF(L274="","Not approved | ",IF(UPPER(TRIM(K274))=UPPER(TRIM(L274)),"Created and approved by same person | ","")),LEN(IF(M274&lt;&gt;"OK","PAN: "&amp;M274&amp;" | ","")&amp;IF(OR(N274="OK",N274="Unregistered"),"","GSTIN: "&amp;N274&amp;" | ")&amp;IF(O274&lt;&gt;"OK","IFSC: "&amp;O274&amp;" | ","")&amp;IF(P274="Yes","Duplicate PAN | ","")&amp;IF(Q274="Yes","Duplicate bank a/c | ","")&amp;IF(AND(OR(G274="Micro",G274="Small",G274="Medium"),H274=""),"Udyam no. missing | ","")&amp;IF(G274="","MSME status not captured | ","")&amp;IF(I274&lt;&gt;"Yes","PAN copy missing | ","")&amp;IF(J274&lt;&gt;"Yes","Bank proof missing | ","")&amp;IF(L274="","Not approved | ",IF(UPPER(TRIM(K274))=UPPER(TRIM(L274)),"Created and approved by same person | ","")))-3)))</f>
        <v/>
      </c>
    </row>
    <row r="275" customFormat="false" ht="15" hidden="false" customHeight="false" outlineLevel="0" collapsed="false">
      <c r="A275" s="19"/>
      <c r="B275" s="19"/>
      <c r="C275" s="19"/>
      <c r="D275" s="19"/>
      <c r="E275" s="19"/>
      <c r="F275" s="19"/>
      <c r="G275" s="19"/>
      <c r="H275" s="19"/>
      <c r="I275" s="19"/>
      <c r="J275" s="19"/>
      <c r="K275" s="19"/>
      <c r="L275" s="19"/>
      <c r="M275" s="10" t="str">
        <f aca="false">IF(C275="","Missing",IF(IFERROR(AND(LEN(UPPER(TRIM(C275)))=10,SUMPRODUCT(--(ABS(CODE(MID(UPPER(TRIM(C275)),{1,2,3,4,5,10},1))-77.5)&lt;=12.5))=6,SUMPRODUCT(--(ABS(CODE(MID(UPPER(TRIM(C275)),{6,7,8,9},1))-52.5)&lt;=4.5))=4),FALSE()),"OK","Bad format"))</f>
        <v>Missing</v>
      </c>
      <c r="N275" s="10" t="str">
        <f aca="false">IF(D275="","Unregistered",IF(LEN(UPPER(TRIM(D275)))&lt;&gt;15,"Bad length",IF(NOT(ISNUMBER(--LEFT(UPPER(TRIM(D275)),2))),"Bad state code",IF(MID(UPPER(TRIM(D275)),3,10)&lt;&gt;UPPER(TRIM(C275)),"PAN mismatch","OK"))))</f>
        <v>Unregistered</v>
      </c>
      <c r="O275" s="10" t="str">
        <f aca="false">IF(E275="","Missing",IF(AND(LEN(UPPER(TRIM(E275)))=11,MID(UPPER(TRIM(E275)),5,1)="0"),"OK","Bad format"))</f>
        <v>Missing</v>
      </c>
      <c r="P275" s="10" t="str">
        <f aca="false">IF(C275="","",IF(COUNTIF($C$9:$C$508,C275)&gt;1,"Yes","No"))</f>
        <v/>
      </c>
      <c r="Q275" s="10" t="str">
        <f aca="false">IF(F275="","",IF(COUNTIF($F$9:$F$508,F275)&gt;1,"Yes","No"))</f>
        <v/>
      </c>
      <c r="R275" s="10" t="str">
        <f aca="false">IF(A275="","",IF(IF(M275&lt;&gt;"OK","PAN: "&amp;M275&amp;" | ","")&amp;IF(OR(N275="OK",N275="Unregistered"),"","GSTIN: "&amp;N275&amp;" | ")&amp;IF(O275&lt;&gt;"OK","IFSC: "&amp;O275&amp;" | ","")&amp;IF(P275="Yes","Duplicate PAN | ","")&amp;IF(Q275="Yes","Duplicate bank a/c | ","")&amp;IF(AND(OR(G275="Micro",G275="Small",G275="Medium"),H275=""),"Udyam no. missing | ","")&amp;IF(G275="","MSME status not captured | ","")&amp;IF(I275&lt;&gt;"Yes","PAN copy missing | ","")&amp;IF(J275&lt;&gt;"Yes","Bank proof missing | ","")&amp;IF(L275="","Not approved | ",IF(UPPER(TRIM(K275))=UPPER(TRIM(L275)),"Created and approved by same person | ",""))="","Ready",LEFT(IF(M275&lt;&gt;"OK","PAN: "&amp;M275&amp;" | ","")&amp;IF(OR(N275="OK",N275="Unregistered"),"","GSTIN: "&amp;N275&amp;" | ")&amp;IF(O275&lt;&gt;"OK","IFSC: "&amp;O275&amp;" | ","")&amp;IF(P275="Yes","Duplicate PAN | ","")&amp;IF(Q275="Yes","Duplicate bank a/c | ","")&amp;IF(AND(OR(G275="Micro",G275="Small",G275="Medium"),H275=""),"Udyam no. missing | ","")&amp;IF(G275="","MSME status not captured | ","")&amp;IF(I275&lt;&gt;"Yes","PAN copy missing | ","")&amp;IF(J275&lt;&gt;"Yes","Bank proof missing | ","")&amp;IF(L275="","Not approved | ",IF(UPPER(TRIM(K275))=UPPER(TRIM(L275)),"Created and approved by same person | ","")),LEN(IF(M275&lt;&gt;"OK","PAN: "&amp;M275&amp;" | ","")&amp;IF(OR(N275="OK",N275="Unregistered"),"","GSTIN: "&amp;N275&amp;" | ")&amp;IF(O275&lt;&gt;"OK","IFSC: "&amp;O275&amp;" | ","")&amp;IF(P275="Yes","Duplicate PAN | ","")&amp;IF(Q275="Yes","Duplicate bank a/c | ","")&amp;IF(AND(OR(G275="Micro",G275="Small",G275="Medium"),H275=""),"Udyam no. missing | ","")&amp;IF(G275="","MSME status not captured | ","")&amp;IF(I275&lt;&gt;"Yes","PAN copy missing | ","")&amp;IF(J275&lt;&gt;"Yes","Bank proof missing | ","")&amp;IF(L275="","Not approved | ",IF(UPPER(TRIM(K275))=UPPER(TRIM(L275)),"Created and approved by same person | ","")))-3)))</f>
        <v/>
      </c>
    </row>
    <row r="276" customFormat="false" ht="15" hidden="false" customHeight="false" outlineLevel="0" collapsed="false">
      <c r="A276" s="19"/>
      <c r="B276" s="19"/>
      <c r="C276" s="19"/>
      <c r="D276" s="19"/>
      <c r="E276" s="19"/>
      <c r="F276" s="19"/>
      <c r="G276" s="19"/>
      <c r="H276" s="19"/>
      <c r="I276" s="19"/>
      <c r="J276" s="19"/>
      <c r="K276" s="19"/>
      <c r="L276" s="19"/>
      <c r="M276" s="10" t="str">
        <f aca="false">IF(C276="","Missing",IF(IFERROR(AND(LEN(UPPER(TRIM(C276)))=10,SUMPRODUCT(--(ABS(CODE(MID(UPPER(TRIM(C276)),{1,2,3,4,5,10},1))-77.5)&lt;=12.5))=6,SUMPRODUCT(--(ABS(CODE(MID(UPPER(TRIM(C276)),{6,7,8,9},1))-52.5)&lt;=4.5))=4),FALSE()),"OK","Bad format"))</f>
        <v>Missing</v>
      </c>
      <c r="N276" s="10" t="str">
        <f aca="false">IF(D276="","Unregistered",IF(LEN(UPPER(TRIM(D276)))&lt;&gt;15,"Bad length",IF(NOT(ISNUMBER(--LEFT(UPPER(TRIM(D276)),2))),"Bad state code",IF(MID(UPPER(TRIM(D276)),3,10)&lt;&gt;UPPER(TRIM(C276)),"PAN mismatch","OK"))))</f>
        <v>Unregistered</v>
      </c>
      <c r="O276" s="10" t="str">
        <f aca="false">IF(E276="","Missing",IF(AND(LEN(UPPER(TRIM(E276)))=11,MID(UPPER(TRIM(E276)),5,1)="0"),"OK","Bad format"))</f>
        <v>Missing</v>
      </c>
      <c r="P276" s="10" t="str">
        <f aca="false">IF(C276="","",IF(COUNTIF($C$9:$C$508,C276)&gt;1,"Yes","No"))</f>
        <v/>
      </c>
      <c r="Q276" s="10" t="str">
        <f aca="false">IF(F276="","",IF(COUNTIF($F$9:$F$508,F276)&gt;1,"Yes","No"))</f>
        <v/>
      </c>
      <c r="R276" s="10" t="str">
        <f aca="false">IF(A276="","",IF(IF(M276&lt;&gt;"OK","PAN: "&amp;M276&amp;" | ","")&amp;IF(OR(N276="OK",N276="Unregistered"),"","GSTIN: "&amp;N276&amp;" | ")&amp;IF(O276&lt;&gt;"OK","IFSC: "&amp;O276&amp;" | ","")&amp;IF(P276="Yes","Duplicate PAN | ","")&amp;IF(Q276="Yes","Duplicate bank a/c | ","")&amp;IF(AND(OR(G276="Micro",G276="Small",G276="Medium"),H276=""),"Udyam no. missing | ","")&amp;IF(G276="","MSME status not captured | ","")&amp;IF(I276&lt;&gt;"Yes","PAN copy missing | ","")&amp;IF(J276&lt;&gt;"Yes","Bank proof missing | ","")&amp;IF(L276="","Not approved | ",IF(UPPER(TRIM(K276))=UPPER(TRIM(L276)),"Created and approved by same person | ",""))="","Ready",LEFT(IF(M276&lt;&gt;"OK","PAN: "&amp;M276&amp;" | ","")&amp;IF(OR(N276="OK",N276="Unregistered"),"","GSTIN: "&amp;N276&amp;" | ")&amp;IF(O276&lt;&gt;"OK","IFSC: "&amp;O276&amp;" | ","")&amp;IF(P276="Yes","Duplicate PAN | ","")&amp;IF(Q276="Yes","Duplicate bank a/c | ","")&amp;IF(AND(OR(G276="Micro",G276="Small",G276="Medium"),H276=""),"Udyam no. missing | ","")&amp;IF(G276="","MSME status not captured | ","")&amp;IF(I276&lt;&gt;"Yes","PAN copy missing | ","")&amp;IF(J276&lt;&gt;"Yes","Bank proof missing | ","")&amp;IF(L276="","Not approved | ",IF(UPPER(TRIM(K276))=UPPER(TRIM(L276)),"Created and approved by same person | ","")),LEN(IF(M276&lt;&gt;"OK","PAN: "&amp;M276&amp;" | ","")&amp;IF(OR(N276="OK",N276="Unregistered"),"","GSTIN: "&amp;N276&amp;" | ")&amp;IF(O276&lt;&gt;"OK","IFSC: "&amp;O276&amp;" | ","")&amp;IF(P276="Yes","Duplicate PAN | ","")&amp;IF(Q276="Yes","Duplicate bank a/c | ","")&amp;IF(AND(OR(G276="Micro",G276="Small",G276="Medium"),H276=""),"Udyam no. missing | ","")&amp;IF(G276="","MSME status not captured | ","")&amp;IF(I276&lt;&gt;"Yes","PAN copy missing | ","")&amp;IF(J276&lt;&gt;"Yes","Bank proof missing | ","")&amp;IF(L276="","Not approved | ",IF(UPPER(TRIM(K276))=UPPER(TRIM(L276)),"Created and approved by same person | ","")))-3)))</f>
        <v/>
      </c>
    </row>
    <row r="277" customFormat="false" ht="15" hidden="false" customHeight="false" outlineLevel="0" collapsed="false">
      <c r="A277" s="19"/>
      <c r="B277" s="19"/>
      <c r="C277" s="19"/>
      <c r="D277" s="19"/>
      <c r="E277" s="19"/>
      <c r="F277" s="19"/>
      <c r="G277" s="19"/>
      <c r="H277" s="19"/>
      <c r="I277" s="19"/>
      <c r="J277" s="19"/>
      <c r="K277" s="19"/>
      <c r="L277" s="19"/>
      <c r="M277" s="10" t="str">
        <f aca="false">IF(C277="","Missing",IF(IFERROR(AND(LEN(UPPER(TRIM(C277)))=10,SUMPRODUCT(--(ABS(CODE(MID(UPPER(TRIM(C277)),{1,2,3,4,5,10},1))-77.5)&lt;=12.5))=6,SUMPRODUCT(--(ABS(CODE(MID(UPPER(TRIM(C277)),{6,7,8,9},1))-52.5)&lt;=4.5))=4),FALSE()),"OK","Bad format"))</f>
        <v>Missing</v>
      </c>
      <c r="N277" s="10" t="str">
        <f aca="false">IF(D277="","Unregistered",IF(LEN(UPPER(TRIM(D277)))&lt;&gt;15,"Bad length",IF(NOT(ISNUMBER(--LEFT(UPPER(TRIM(D277)),2))),"Bad state code",IF(MID(UPPER(TRIM(D277)),3,10)&lt;&gt;UPPER(TRIM(C277)),"PAN mismatch","OK"))))</f>
        <v>Unregistered</v>
      </c>
      <c r="O277" s="10" t="str">
        <f aca="false">IF(E277="","Missing",IF(AND(LEN(UPPER(TRIM(E277)))=11,MID(UPPER(TRIM(E277)),5,1)="0"),"OK","Bad format"))</f>
        <v>Missing</v>
      </c>
      <c r="P277" s="10" t="str">
        <f aca="false">IF(C277="","",IF(COUNTIF($C$9:$C$508,C277)&gt;1,"Yes","No"))</f>
        <v/>
      </c>
      <c r="Q277" s="10" t="str">
        <f aca="false">IF(F277="","",IF(COUNTIF($F$9:$F$508,F277)&gt;1,"Yes","No"))</f>
        <v/>
      </c>
      <c r="R277" s="10" t="str">
        <f aca="false">IF(A277="","",IF(IF(M277&lt;&gt;"OK","PAN: "&amp;M277&amp;" | ","")&amp;IF(OR(N277="OK",N277="Unregistered"),"","GSTIN: "&amp;N277&amp;" | ")&amp;IF(O277&lt;&gt;"OK","IFSC: "&amp;O277&amp;" | ","")&amp;IF(P277="Yes","Duplicate PAN | ","")&amp;IF(Q277="Yes","Duplicate bank a/c | ","")&amp;IF(AND(OR(G277="Micro",G277="Small",G277="Medium"),H277=""),"Udyam no. missing | ","")&amp;IF(G277="","MSME status not captured | ","")&amp;IF(I277&lt;&gt;"Yes","PAN copy missing | ","")&amp;IF(J277&lt;&gt;"Yes","Bank proof missing | ","")&amp;IF(L277="","Not approved | ",IF(UPPER(TRIM(K277))=UPPER(TRIM(L277)),"Created and approved by same person | ",""))="","Ready",LEFT(IF(M277&lt;&gt;"OK","PAN: "&amp;M277&amp;" | ","")&amp;IF(OR(N277="OK",N277="Unregistered"),"","GSTIN: "&amp;N277&amp;" | ")&amp;IF(O277&lt;&gt;"OK","IFSC: "&amp;O277&amp;" | ","")&amp;IF(P277="Yes","Duplicate PAN | ","")&amp;IF(Q277="Yes","Duplicate bank a/c | ","")&amp;IF(AND(OR(G277="Micro",G277="Small",G277="Medium"),H277=""),"Udyam no. missing | ","")&amp;IF(G277="","MSME status not captured | ","")&amp;IF(I277&lt;&gt;"Yes","PAN copy missing | ","")&amp;IF(J277&lt;&gt;"Yes","Bank proof missing | ","")&amp;IF(L277="","Not approved | ",IF(UPPER(TRIM(K277))=UPPER(TRIM(L277)),"Created and approved by same person | ","")),LEN(IF(M277&lt;&gt;"OK","PAN: "&amp;M277&amp;" | ","")&amp;IF(OR(N277="OK",N277="Unregistered"),"","GSTIN: "&amp;N277&amp;" | ")&amp;IF(O277&lt;&gt;"OK","IFSC: "&amp;O277&amp;" | ","")&amp;IF(P277="Yes","Duplicate PAN | ","")&amp;IF(Q277="Yes","Duplicate bank a/c | ","")&amp;IF(AND(OR(G277="Micro",G277="Small",G277="Medium"),H277=""),"Udyam no. missing | ","")&amp;IF(G277="","MSME status not captured | ","")&amp;IF(I277&lt;&gt;"Yes","PAN copy missing | ","")&amp;IF(J277&lt;&gt;"Yes","Bank proof missing | ","")&amp;IF(L277="","Not approved | ",IF(UPPER(TRIM(K277))=UPPER(TRIM(L277)),"Created and approved by same person | ","")))-3)))</f>
        <v/>
      </c>
    </row>
    <row r="278" customFormat="false" ht="15" hidden="false" customHeight="false" outlineLevel="0" collapsed="false">
      <c r="A278" s="19"/>
      <c r="B278" s="19"/>
      <c r="C278" s="19"/>
      <c r="D278" s="19"/>
      <c r="E278" s="19"/>
      <c r="F278" s="19"/>
      <c r="G278" s="19"/>
      <c r="H278" s="19"/>
      <c r="I278" s="19"/>
      <c r="J278" s="19"/>
      <c r="K278" s="19"/>
      <c r="L278" s="19"/>
      <c r="M278" s="10" t="str">
        <f aca="false">IF(C278="","Missing",IF(IFERROR(AND(LEN(UPPER(TRIM(C278)))=10,SUMPRODUCT(--(ABS(CODE(MID(UPPER(TRIM(C278)),{1,2,3,4,5,10},1))-77.5)&lt;=12.5))=6,SUMPRODUCT(--(ABS(CODE(MID(UPPER(TRIM(C278)),{6,7,8,9},1))-52.5)&lt;=4.5))=4),FALSE()),"OK","Bad format"))</f>
        <v>Missing</v>
      </c>
      <c r="N278" s="10" t="str">
        <f aca="false">IF(D278="","Unregistered",IF(LEN(UPPER(TRIM(D278)))&lt;&gt;15,"Bad length",IF(NOT(ISNUMBER(--LEFT(UPPER(TRIM(D278)),2))),"Bad state code",IF(MID(UPPER(TRIM(D278)),3,10)&lt;&gt;UPPER(TRIM(C278)),"PAN mismatch","OK"))))</f>
        <v>Unregistered</v>
      </c>
      <c r="O278" s="10" t="str">
        <f aca="false">IF(E278="","Missing",IF(AND(LEN(UPPER(TRIM(E278)))=11,MID(UPPER(TRIM(E278)),5,1)="0"),"OK","Bad format"))</f>
        <v>Missing</v>
      </c>
      <c r="P278" s="10" t="str">
        <f aca="false">IF(C278="","",IF(COUNTIF($C$9:$C$508,C278)&gt;1,"Yes","No"))</f>
        <v/>
      </c>
      <c r="Q278" s="10" t="str">
        <f aca="false">IF(F278="","",IF(COUNTIF($F$9:$F$508,F278)&gt;1,"Yes","No"))</f>
        <v/>
      </c>
      <c r="R278" s="10" t="str">
        <f aca="false">IF(A278="","",IF(IF(M278&lt;&gt;"OK","PAN: "&amp;M278&amp;" | ","")&amp;IF(OR(N278="OK",N278="Unregistered"),"","GSTIN: "&amp;N278&amp;" | ")&amp;IF(O278&lt;&gt;"OK","IFSC: "&amp;O278&amp;" | ","")&amp;IF(P278="Yes","Duplicate PAN | ","")&amp;IF(Q278="Yes","Duplicate bank a/c | ","")&amp;IF(AND(OR(G278="Micro",G278="Small",G278="Medium"),H278=""),"Udyam no. missing | ","")&amp;IF(G278="","MSME status not captured | ","")&amp;IF(I278&lt;&gt;"Yes","PAN copy missing | ","")&amp;IF(J278&lt;&gt;"Yes","Bank proof missing | ","")&amp;IF(L278="","Not approved | ",IF(UPPER(TRIM(K278))=UPPER(TRIM(L278)),"Created and approved by same person | ",""))="","Ready",LEFT(IF(M278&lt;&gt;"OK","PAN: "&amp;M278&amp;" | ","")&amp;IF(OR(N278="OK",N278="Unregistered"),"","GSTIN: "&amp;N278&amp;" | ")&amp;IF(O278&lt;&gt;"OK","IFSC: "&amp;O278&amp;" | ","")&amp;IF(P278="Yes","Duplicate PAN | ","")&amp;IF(Q278="Yes","Duplicate bank a/c | ","")&amp;IF(AND(OR(G278="Micro",G278="Small",G278="Medium"),H278=""),"Udyam no. missing | ","")&amp;IF(G278="","MSME status not captured | ","")&amp;IF(I278&lt;&gt;"Yes","PAN copy missing | ","")&amp;IF(J278&lt;&gt;"Yes","Bank proof missing | ","")&amp;IF(L278="","Not approved | ",IF(UPPER(TRIM(K278))=UPPER(TRIM(L278)),"Created and approved by same person | ","")),LEN(IF(M278&lt;&gt;"OK","PAN: "&amp;M278&amp;" | ","")&amp;IF(OR(N278="OK",N278="Unregistered"),"","GSTIN: "&amp;N278&amp;" | ")&amp;IF(O278&lt;&gt;"OK","IFSC: "&amp;O278&amp;" | ","")&amp;IF(P278="Yes","Duplicate PAN | ","")&amp;IF(Q278="Yes","Duplicate bank a/c | ","")&amp;IF(AND(OR(G278="Micro",G278="Small",G278="Medium"),H278=""),"Udyam no. missing | ","")&amp;IF(G278="","MSME status not captured | ","")&amp;IF(I278&lt;&gt;"Yes","PAN copy missing | ","")&amp;IF(J278&lt;&gt;"Yes","Bank proof missing | ","")&amp;IF(L278="","Not approved | ",IF(UPPER(TRIM(K278))=UPPER(TRIM(L278)),"Created and approved by same person | ","")))-3)))</f>
        <v/>
      </c>
    </row>
    <row r="279" customFormat="false" ht="15" hidden="false" customHeight="false" outlineLevel="0" collapsed="false">
      <c r="A279" s="19"/>
      <c r="B279" s="19"/>
      <c r="C279" s="19"/>
      <c r="D279" s="19"/>
      <c r="E279" s="19"/>
      <c r="F279" s="19"/>
      <c r="G279" s="19"/>
      <c r="H279" s="19"/>
      <c r="I279" s="19"/>
      <c r="J279" s="19"/>
      <c r="K279" s="19"/>
      <c r="L279" s="19"/>
      <c r="M279" s="10" t="str">
        <f aca="false">IF(C279="","Missing",IF(IFERROR(AND(LEN(UPPER(TRIM(C279)))=10,SUMPRODUCT(--(ABS(CODE(MID(UPPER(TRIM(C279)),{1,2,3,4,5,10},1))-77.5)&lt;=12.5))=6,SUMPRODUCT(--(ABS(CODE(MID(UPPER(TRIM(C279)),{6,7,8,9},1))-52.5)&lt;=4.5))=4),FALSE()),"OK","Bad format"))</f>
        <v>Missing</v>
      </c>
      <c r="N279" s="10" t="str">
        <f aca="false">IF(D279="","Unregistered",IF(LEN(UPPER(TRIM(D279)))&lt;&gt;15,"Bad length",IF(NOT(ISNUMBER(--LEFT(UPPER(TRIM(D279)),2))),"Bad state code",IF(MID(UPPER(TRIM(D279)),3,10)&lt;&gt;UPPER(TRIM(C279)),"PAN mismatch","OK"))))</f>
        <v>Unregistered</v>
      </c>
      <c r="O279" s="10" t="str">
        <f aca="false">IF(E279="","Missing",IF(AND(LEN(UPPER(TRIM(E279)))=11,MID(UPPER(TRIM(E279)),5,1)="0"),"OK","Bad format"))</f>
        <v>Missing</v>
      </c>
      <c r="P279" s="10" t="str">
        <f aca="false">IF(C279="","",IF(COUNTIF($C$9:$C$508,C279)&gt;1,"Yes","No"))</f>
        <v/>
      </c>
      <c r="Q279" s="10" t="str">
        <f aca="false">IF(F279="","",IF(COUNTIF($F$9:$F$508,F279)&gt;1,"Yes","No"))</f>
        <v/>
      </c>
      <c r="R279" s="10" t="str">
        <f aca="false">IF(A279="","",IF(IF(M279&lt;&gt;"OK","PAN: "&amp;M279&amp;" | ","")&amp;IF(OR(N279="OK",N279="Unregistered"),"","GSTIN: "&amp;N279&amp;" | ")&amp;IF(O279&lt;&gt;"OK","IFSC: "&amp;O279&amp;" | ","")&amp;IF(P279="Yes","Duplicate PAN | ","")&amp;IF(Q279="Yes","Duplicate bank a/c | ","")&amp;IF(AND(OR(G279="Micro",G279="Small",G279="Medium"),H279=""),"Udyam no. missing | ","")&amp;IF(G279="","MSME status not captured | ","")&amp;IF(I279&lt;&gt;"Yes","PAN copy missing | ","")&amp;IF(J279&lt;&gt;"Yes","Bank proof missing | ","")&amp;IF(L279="","Not approved | ",IF(UPPER(TRIM(K279))=UPPER(TRIM(L279)),"Created and approved by same person | ",""))="","Ready",LEFT(IF(M279&lt;&gt;"OK","PAN: "&amp;M279&amp;" | ","")&amp;IF(OR(N279="OK",N279="Unregistered"),"","GSTIN: "&amp;N279&amp;" | ")&amp;IF(O279&lt;&gt;"OK","IFSC: "&amp;O279&amp;" | ","")&amp;IF(P279="Yes","Duplicate PAN | ","")&amp;IF(Q279="Yes","Duplicate bank a/c | ","")&amp;IF(AND(OR(G279="Micro",G279="Small",G279="Medium"),H279=""),"Udyam no. missing | ","")&amp;IF(G279="","MSME status not captured | ","")&amp;IF(I279&lt;&gt;"Yes","PAN copy missing | ","")&amp;IF(J279&lt;&gt;"Yes","Bank proof missing | ","")&amp;IF(L279="","Not approved | ",IF(UPPER(TRIM(K279))=UPPER(TRIM(L279)),"Created and approved by same person | ","")),LEN(IF(M279&lt;&gt;"OK","PAN: "&amp;M279&amp;" | ","")&amp;IF(OR(N279="OK",N279="Unregistered"),"","GSTIN: "&amp;N279&amp;" | ")&amp;IF(O279&lt;&gt;"OK","IFSC: "&amp;O279&amp;" | ","")&amp;IF(P279="Yes","Duplicate PAN | ","")&amp;IF(Q279="Yes","Duplicate bank a/c | ","")&amp;IF(AND(OR(G279="Micro",G279="Small",G279="Medium"),H279=""),"Udyam no. missing | ","")&amp;IF(G279="","MSME status not captured | ","")&amp;IF(I279&lt;&gt;"Yes","PAN copy missing | ","")&amp;IF(J279&lt;&gt;"Yes","Bank proof missing | ","")&amp;IF(L279="","Not approved | ",IF(UPPER(TRIM(K279))=UPPER(TRIM(L279)),"Created and approved by same person | ","")))-3)))</f>
        <v/>
      </c>
    </row>
    <row r="280" customFormat="false" ht="15" hidden="false" customHeight="false" outlineLevel="0" collapsed="false">
      <c r="A280" s="19"/>
      <c r="B280" s="19"/>
      <c r="C280" s="19"/>
      <c r="D280" s="19"/>
      <c r="E280" s="19"/>
      <c r="F280" s="19"/>
      <c r="G280" s="19"/>
      <c r="H280" s="19"/>
      <c r="I280" s="19"/>
      <c r="J280" s="19"/>
      <c r="K280" s="19"/>
      <c r="L280" s="19"/>
      <c r="M280" s="10" t="str">
        <f aca="false">IF(C280="","Missing",IF(IFERROR(AND(LEN(UPPER(TRIM(C280)))=10,SUMPRODUCT(--(ABS(CODE(MID(UPPER(TRIM(C280)),{1,2,3,4,5,10},1))-77.5)&lt;=12.5))=6,SUMPRODUCT(--(ABS(CODE(MID(UPPER(TRIM(C280)),{6,7,8,9},1))-52.5)&lt;=4.5))=4),FALSE()),"OK","Bad format"))</f>
        <v>Missing</v>
      </c>
      <c r="N280" s="10" t="str">
        <f aca="false">IF(D280="","Unregistered",IF(LEN(UPPER(TRIM(D280)))&lt;&gt;15,"Bad length",IF(NOT(ISNUMBER(--LEFT(UPPER(TRIM(D280)),2))),"Bad state code",IF(MID(UPPER(TRIM(D280)),3,10)&lt;&gt;UPPER(TRIM(C280)),"PAN mismatch","OK"))))</f>
        <v>Unregistered</v>
      </c>
      <c r="O280" s="10" t="str">
        <f aca="false">IF(E280="","Missing",IF(AND(LEN(UPPER(TRIM(E280)))=11,MID(UPPER(TRIM(E280)),5,1)="0"),"OK","Bad format"))</f>
        <v>Missing</v>
      </c>
      <c r="P280" s="10" t="str">
        <f aca="false">IF(C280="","",IF(COUNTIF($C$9:$C$508,C280)&gt;1,"Yes","No"))</f>
        <v/>
      </c>
      <c r="Q280" s="10" t="str">
        <f aca="false">IF(F280="","",IF(COUNTIF($F$9:$F$508,F280)&gt;1,"Yes","No"))</f>
        <v/>
      </c>
      <c r="R280" s="10" t="str">
        <f aca="false">IF(A280="","",IF(IF(M280&lt;&gt;"OK","PAN: "&amp;M280&amp;" | ","")&amp;IF(OR(N280="OK",N280="Unregistered"),"","GSTIN: "&amp;N280&amp;" | ")&amp;IF(O280&lt;&gt;"OK","IFSC: "&amp;O280&amp;" | ","")&amp;IF(P280="Yes","Duplicate PAN | ","")&amp;IF(Q280="Yes","Duplicate bank a/c | ","")&amp;IF(AND(OR(G280="Micro",G280="Small",G280="Medium"),H280=""),"Udyam no. missing | ","")&amp;IF(G280="","MSME status not captured | ","")&amp;IF(I280&lt;&gt;"Yes","PAN copy missing | ","")&amp;IF(J280&lt;&gt;"Yes","Bank proof missing | ","")&amp;IF(L280="","Not approved | ",IF(UPPER(TRIM(K280))=UPPER(TRIM(L280)),"Created and approved by same person | ",""))="","Ready",LEFT(IF(M280&lt;&gt;"OK","PAN: "&amp;M280&amp;" | ","")&amp;IF(OR(N280="OK",N280="Unregistered"),"","GSTIN: "&amp;N280&amp;" | ")&amp;IF(O280&lt;&gt;"OK","IFSC: "&amp;O280&amp;" | ","")&amp;IF(P280="Yes","Duplicate PAN | ","")&amp;IF(Q280="Yes","Duplicate bank a/c | ","")&amp;IF(AND(OR(G280="Micro",G280="Small",G280="Medium"),H280=""),"Udyam no. missing | ","")&amp;IF(G280="","MSME status not captured | ","")&amp;IF(I280&lt;&gt;"Yes","PAN copy missing | ","")&amp;IF(J280&lt;&gt;"Yes","Bank proof missing | ","")&amp;IF(L280="","Not approved | ",IF(UPPER(TRIM(K280))=UPPER(TRIM(L280)),"Created and approved by same person | ","")),LEN(IF(M280&lt;&gt;"OK","PAN: "&amp;M280&amp;" | ","")&amp;IF(OR(N280="OK",N280="Unregistered"),"","GSTIN: "&amp;N280&amp;" | ")&amp;IF(O280&lt;&gt;"OK","IFSC: "&amp;O280&amp;" | ","")&amp;IF(P280="Yes","Duplicate PAN | ","")&amp;IF(Q280="Yes","Duplicate bank a/c | ","")&amp;IF(AND(OR(G280="Micro",G280="Small",G280="Medium"),H280=""),"Udyam no. missing | ","")&amp;IF(G280="","MSME status not captured | ","")&amp;IF(I280&lt;&gt;"Yes","PAN copy missing | ","")&amp;IF(J280&lt;&gt;"Yes","Bank proof missing | ","")&amp;IF(L280="","Not approved | ",IF(UPPER(TRIM(K280))=UPPER(TRIM(L280)),"Created and approved by same person | ","")))-3)))</f>
        <v/>
      </c>
    </row>
    <row r="281" customFormat="false" ht="15" hidden="false" customHeight="false" outlineLevel="0" collapsed="false">
      <c r="A281" s="19"/>
      <c r="B281" s="19"/>
      <c r="C281" s="19"/>
      <c r="D281" s="19"/>
      <c r="E281" s="19"/>
      <c r="F281" s="19"/>
      <c r="G281" s="19"/>
      <c r="H281" s="19"/>
      <c r="I281" s="19"/>
      <c r="J281" s="19"/>
      <c r="K281" s="19"/>
      <c r="L281" s="19"/>
      <c r="M281" s="10" t="str">
        <f aca="false">IF(C281="","Missing",IF(IFERROR(AND(LEN(UPPER(TRIM(C281)))=10,SUMPRODUCT(--(ABS(CODE(MID(UPPER(TRIM(C281)),{1,2,3,4,5,10},1))-77.5)&lt;=12.5))=6,SUMPRODUCT(--(ABS(CODE(MID(UPPER(TRIM(C281)),{6,7,8,9},1))-52.5)&lt;=4.5))=4),FALSE()),"OK","Bad format"))</f>
        <v>Missing</v>
      </c>
      <c r="N281" s="10" t="str">
        <f aca="false">IF(D281="","Unregistered",IF(LEN(UPPER(TRIM(D281)))&lt;&gt;15,"Bad length",IF(NOT(ISNUMBER(--LEFT(UPPER(TRIM(D281)),2))),"Bad state code",IF(MID(UPPER(TRIM(D281)),3,10)&lt;&gt;UPPER(TRIM(C281)),"PAN mismatch","OK"))))</f>
        <v>Unregistered</v>
      </c>
      <c r="O281" s="10" t="str">
        <f aca="false">IF(E281="","Missing",IF(AND(LEN(UPPER(TRIM(E281)))=11,MID(UPPER(TRIM(E281)),5,1)="0"),"OK","Bad format"))</f>
        <v>Missing</v>
      </c>
      <c r="P281" s="10" t="str">
        <f aca="false">IF(C281="","",IF(COUNTIF($C$9:$C$508,C281)&gt;1,"Yes","No"))</f>
        <v/>
      </c>
      <c r="Q281" s="10" t="str">
        <f aca="false">IF(F281="","",IF(COUNTIF($F$9:$F$508,F281)&gt;1,"Yes","No"))</f>
        <v/>
      </c>
      <c r="R281" s="10" t="str">
        <f aca="false">IF(A281="","",IF(IF(M281&lt;&gt;"OK","PAN: "&amp;M281&amp;" | ","")&amp;IF(OR(N281="OK",N281="Unregistered"),"","GSTIN: "&amp;N281&amp;" | ")&amp;IF(O281&lt;&gt;"OK","IFSC: "&amp;O281&amp;" | ","")&amp;IF(P281="Yes","Duplicate PAN | ","")&amp;IF(Q281="Yes","Duplicate bank a/c | ","")&amp;IF(AND(OR(G281="Micro",G281="Small",G281="Medium"),H281=""),"Udyam no. missing | ","")&amp;IF(G281="","MSME status not captured | ","")&amp;IF(I281&lt;&gt;"Yes","PAN copy missing | ","")&amp;IF(J281&lt;&gt;"Yes","Bank proof missing | ","")&amp;IF(L281="","Not approved | ",IF(UPPER(TRIM(K281))=UPPER(TRIM(L281)),"Created and approved by same person | ",""))="","Ready",LEFT(IF(M281&lt;&gt;"OK","PAN: "&amp;M281&amp;" | ","")&amp;IF(OR(N281="OK",N281="Unregistered"),"","GSTIN: "&amp;N281&amp;" | ")&amp;IF(O281&lt;&gt;"OK","IFSC: "&amp;O281&amp;" | ","")&amp;IF(P281="Yes","Duplicate PAN | ","")&amp;IF(Q281="Yes","Duplicate bank a/c | ","")&amp;IF(AND(OR(G281="Micro",G281="Small",G281="Medium"),H281=""),"Udyam no. missing | ","")&amp;IF(G281="","MSME status not captured | ","")&amp;IF(I281&lt;&gt;"Yes","PAN copy missing | ","")&amp;IF(J281&lt;&gt;"Yes","Bank proof missing | ","")&amp;IF(L281="","Not approved | ",IF(UPPER(TRIM(K281))=UPPER(TRIM(L281)),"Created and approved by same person | ","")),LEN(IF(M281&lt;&gt;"OK","PAN: "&amp;M281&amp;" | ","")&amp;IF(OR(N281="OK",N281="Unregistered"),"","GSTIN: "&amp;N281&amp;" | ")&amp;IF(O281&lt;&gt;"OK","IFSC: "&amp;O281&amp;" | ","")&amp;IF(P281="Yes","Duplicate PAN | ","")&amp;IF(Q281="Yes","Duplicate bank a/c | ","")&amp;IF(AND(OR(G281="Micro",G281="Small",G281="Medium"),H281=""),"Udyam no. missing | ","")&amp;IF(G281="","MSME status not captured | ","")&amp;IF(I281&lt;&gt;"Yes","PAN copy missing | ","")&amp;IF(J281&lt;&gt;"Yes","Bank proof missing | ","")&amp;IF(L281="","Not approved | ",IF(UPPER(TRIM(K281))=UPPER(TRIM(L281)),"Created and approved by same person | ","")))-3)))</f>
        <v/>
      </c>
    </row>
    <row r="282" customFormat="false" ht="15" hidden="false" customHeight="false" outlineLevel="0" collapsed="false">
      <c r="A282" s="19"/>
      <c r="B282" s="19"/>
      <c r="C282" s="19"/>
      <c r="D282" s="19"/>
      <c r="E282" s="19"/>
      <c r="F282" s="19"/>
      <c r="G282" s="19"/>
      <c r="H282" s="19"/>
      <c r="I282" s="19"/>
      <c r="J282" s="19"/>
      <c r="K282" s="19"/>
      <c r="L282" s="19"/>
      <c r="M282" s="10" t="str">
        <f aca="false">IF(C282="","Missing",IF(IFERROR(AND(LEN(UPPER(TRIM(C282)))=10,SUMPRODUCT(--(ABS(CODE(MID(UPPER(TRIM(C282)),{1,2,3,4,5,10},1))-77.5)&lt;=12.5))=6,SUMPRODUCT(--(ABS(CODE(MID(UPPER(TRIM(C282)),{6,7,8,9},1))-52.5)&lt;=4.5))=4),FALSE()),"OK","Bad format"))</f>
        <v>Missing</v>
      </c>
      <c r="N282" s="10" t="str">
        <f aca="false">IF(D282="","Unregistered",IF(LEN(UPPER(TRIM(D282)))&lt;&gt;15,"Bad length",IF(NOT(ISNUMBER(--LEFT(UPPER(TRIM(D282)),2))),"Bad state code",IF(MID(UPPER(TRIM(D282)),3,10)&lt;&gt;UPPER(TRIM(C282)),"PAN mismatch","OK"))))</f>
        <v>Unregistered</v>
      </c>
      <c r="O282" s="10" t="str">
        <f aca="false">IF(E282="","Missing",IF(AND(LEN(UPPER(TRIM(E282)))=11,MID(UPPER(TRIM(E282)),5,1)="0"),"OK","Bad format"))</f>
        <v>Missing</v>
      </c>
      <c r="P282" s="10" t="str">
        <f aca="false">IF(C282="","",IF(COUNTIF($C$9:$C$508,C282)&gt;1,"Yes","No"))</f>
        <v/>
      </c>
      <c r="Q282" s="10" t="str">
        <f aca="false">IF(F282="","",IF(COUNTIF($F$9:$F$508,F282)&gt;1,"Yes","No"))</f>
        <v/>
      </c>
      <c r="R282" s="10" t="str">
        <f aca="false">IF(A282="","",IF(IF(M282&lt;&gt;"OK","PAN: "&amp;M282&amp;" | ","")&amp;IF(OR(N282="OK",N282="Unregistered"),"","GSTIN: "&amp;N282&amp;" | ")&amp;IF(O282&lt;&gt;"OK","IFSC: "&amp;O282&amp;" | ","")&amp;IF(P282="Yes","Duplicate PAN | ","")&amp;IF(Q282="Yes","Duplicate bank a/c | ","")&amp;IF(AND(OR(G282="Micro",G282="Small",G282="Medium"),H282=""),"Udyam no. missing | ","")&amp;IF(G282="","MSME status not captured | ","")&amp;IF(I282&lt;&gt;"Yes","PAN copy missing | ","")&amp;IF(J282&lt;&gt;"Yes","Bank proof missing | ","")&amp;IF(L282="","Not approved | ",IF(UPPER(TRIM(K282))=UPPER(TRIM(L282)),"Created and approved by same person | ",""))="","Ready",LEFT(IF(M282&lt;&gt;"OK","PAN: "&amp;M282&amp;" | ","")&amp;IF(OR(N282="OK",N282="Unregistered"),"","GSTIN: "&amp;N282&amp;" | ")&amp;IF(O282&lt;&gt;"OK","IFSC: "&amp;O282&amp;" | ","")&amp;IF(P282="Yes","Duplicate PAN | ","")&amp;IF(Q282="Yes","Duplicate bank a/c | ","")&amp;IF(AND(OR(G282="Micro",G282="Small",G282="Medium"),H282=""),"Udyam no. missing | ","")&amp;IF(G282="","MSME status not captured | ","")&amp;IF(I282&lt;&gt;"Yes","PAN copy missing | ","")&amp;IF(J282&lt;&gt;"Yes","Bank proof missing | ","")&amp;IF(L282="","Not approved | ",IF(UPPER(TRIM(K282))=UPPER(TRIM(L282)),"Created and approved by same person | ","")),LEN(IF(M282&lt;&gt;"OK","PAN: "&amp;M282&amp;" | ","")&amp;IF(OR(N282="OK",N282="Unregistered"),"","GSTIN: "&amp;N282&amp;" | ")&amp;IF(O282&lt;&gt;"OK","IFSC: "&amp;O282&amp;" | ","")&amp;IF(P282="Yes","Duplicate PAN | ","")&amp;IF(Q282="Yes","Duplicate bank a/c | ","")&amp;IF(AND(OR(G282="Micro",G282="Small",G282="Medium"),H282=""),"Udyam no. missing | ","")&amp;IF(G282="","MSME status not captured | ","")&amp;IF(I282&lt;&gt;"Yes","PAN copy missing | ","")&amp;IF(J282&lt;&gt;"Yes","Bank proof missing | ","")&amp;IF(L282="","Not approved | ",IF(UPPER(TRIM(K282))=UPPER(TRIM(L282)),"Created and approved by same person | ","")))-3)))</f>
        <v/>
      </c>
    </row>
    <row r="283" customFormat="false" ht="15" hidden="false" customHeight="false" outlineLevel="0" collapsed="false">
      <c r="A283" s="19"/>
      <c r="B283" s="19"/>
      <c r="C283" s="19"/>
      <c r="D283" s="19"/>
      <c r="E283" s="19"/>
      <c r="F283" s="19"/>
      <c r="G283" s="19"/>
      <c r="H283" s="19"/>
      <c r="I283" s="19"/>
      <c r="J283" s="19"/>
      <c r="K283" s="19"/>
      <c r="L283" s="19"/>
      <c r="M283" s="10" t="str">
        <f aca="false">IF(C283="","Missing",IF(IFERROR(AND(LEN(UPPER(TRIM(C283)))=10,SUMPRODUCT(--(ABS(CODE(MID(UPPER(TRIM(C283)),{1,2,3,4,5,10},1))-77.5)&lt;=12.5))=6,SUMPRODUCT(--(ABS(CODE(MID(UPPER(TRIM(C283)),{6,7,8,9},1))-52.5)&lt;=4.5))=4),FALSE()),"OK","Bad format"))</f>
        <v>Missing</v>
      </c>
      <c r="N283" s="10" t="str">
        <f aca="false">IF(D283="","Unregistered",IF(LEN(UPPER(TRIM(D283)))&lt;&gt;15,"Bad length",IF(NOT(ISNUMBER(--LEFT(UPPER(TRIM(D283)),2))),"Bad state code",IF(MID(UPPER(TRIM(D283)),3,10)&lt;&gt;UPPER(TRIM(C283)),"PAN mismatch","OK"))))</f>
        <v>Unregistered</v>
      </c>
      <c r="O283" s="10" t="str">
        <f aca="false">IF(E283="","Missing",IF(AND(LEN(UPPER(TRIM(E283)))=11,MID(UPPER(TRIM(E283)),5,1)="0"),"OK","Bad format"))</f>
        <v>Missing</v>
      </c>
      <c r="P283" s="10" t="str">
        <f aca="false">IF(C283="","",IF(COUNTIF($C$9:$C$508,C283)&gt;1,"Yes","No"))</f>
        <v/>
      </c>
      <c r="Q283" s="10" t="str">
        <f aca="false">IF(F283="","",IF(COUNTIF($F$9:$F$508,F283)&gt;1,"Yes","No"))</f>
        <v/>
      </c>
      <c r="R283" s="10" t="str">
        <f aca="false">IF(A283="","",IF(IF(M283&lt;&gt;"OK","PAN: "&amp;M283&amp;" | ","")&amp;IF(OR(N283="OK",N283="Unregistered"),"","GSTIN: "&amp;N283&amp;" | ")&amp;IF(O283&lt;&gt;"OK","IFSC: "&amp;O283&amp;" | ","")&amp;IF(P283="Yes","Duplicate PAN | ","")&amp;IF(Q283="Yes","Duplicate bank a/c | ","")&amp;IF(AND(OR(G283="Micro",G283="Small",G283="Medium"),H283=""),"Udyam no. missing | ","")&amp;IF(G283="","MSME status not captured | ","")&amp;IF(I283&lt;&gt;"Yes","PAN copy missing | ","")&amp;IF(J283&lt;&gt;"Yes","Bank proof missing | ","")&amp;IF(L283="","Not approved | ",IF(UPPER(TRIM(K283))=UPPER(TRIM(L283)),"Created and approved by same person | ",""))="","Ready",LEFT(IF(M283&lt;&gt;"OK","PAN: "&amp;M283&amp;" | ","")&amp;IF(OR(N283="OK",N283="Unregistered"),"","GSTIN: "&amp;N283&amp;" | ")&amp;IF(O283&lt;&gt;"OK","IFSC: "&amp;O283&amp;" | ","")&amp;IF(P283="Yes","Duplicate PAN | ","")&amp;IF(Q283="Yes","Duplicate bank a/c | ","")&amp;IF(AND(OR(G283="Micro",G283="Small",G283="Medium"),H283=""),"Udyam no. missing | ","")&amp;IF(G283="","MSME status not captured | ","")&amp;IF(I283&lt;&gt;"Yes","PAN copy missing | ","")&amp;IF(J283&lt;&gt;"Yes","Bank proof missing | ","")&amp;IF(L283="","Not approved | ",IF(UPPER(TRIM(K283))=UPPER(TRIM(L283)),"Created and approved by same person | ","")),LEN(IF(M283&lt;&gt;"OK","PAN: "&amp;M283&amp;" | ","")&amp;IF(OR(N283="OK",N283="Unregistered"),"","GSTIN: "&amp;N283&amp;" | ")&amp;IF(O283&lt;&gt;"OK","IFSC: "&amp;O283&amp;" | ","")&amp;IF(P283="Yes","Duplicate PAN | ","")&amp;IF(Q283="Yes","Duplicate bank a/c | ","")&amp;IF(AND(OR(G283="Micro",G283="Small",G283="Medium"),H283=""),"Udyam no. missing | ","")&amp;IF(G283="","MSME status not captured | ","")&amp;IF(I283&lt;&gt;"Yes","PAN copy missing | ","")&amp;IF(J283&lt;&gt;"Yes","Bank proof missing | ","")&amp;IF(L283="","Not approved | ",IF(UPPER(TRIM(K283))=UPPER(TRIM(L283)),"Created and approved by same person | ","")))-3)))</f>
        <v/>
      </c>
    </row>
    <row r="284" customFormat="false" ht="15" hidden="false" customHeight="false" outlineLevel="0" collapsed="false">
      <c r="A284" s="19"/>
      <c r="B284" s="19"/>
      <c r="C284" s="19"/>
      <c r="D284" s="19"/>
      <c r="E284" s="19"/>
      <c r="F284" s="19"/>
      <c r="G284" s="19"/>
      <c r="H284" s="19"/>
      <c r="I284" s="19"/>
      <c r="J284" s="19"/>
      <c r="K284" s="19"/>
      <c r="L284" s="19"/>
      <c r="M284" s="10" t="str">
        <f aca="false">IF(C284="","Missing",IF(IFERROR(AND(LEN(UPPER(TRIM(C284)))=10,SUMPRODUCT(--(ABS(CODE(MID(UPPER(TRIM(C284)),{1,2,3,4,5,10},1))-77.5)&lt;=12.5))=6,SUMPRODUCT(--(ABS(CODE(MID(UPPER(TRIM(C284)),{6,7,8,9},1))-52.5)&lt;=4.5))=4),FALSE()),"OK","Bad format"))</f>
        <v>Missing</v>
      </c>
      <c r="N284" s="10" t="str">
        <f aca="false">IF(D284="","Unregistered",IF(LEN(UPPER(TRIM(D284)))&lt;&gt;15,"Bad length",IF(NOT(ISNUMBER(--LEFT(UPPER(TRIM(D284)),2))),"Bad state code",IF(MID(UPPER(TRIM(D284)),3,10)&lt;&gt;UPPER(TRIM(C284)),"PAN mismatch","OK"))))</f>
        <v>Unregistered</v>
      </c>
      <c r="O284" s="10" t="str">
        <f aca="false">IF(E284="","Missing",IF(AND(LEN(UPPER(TRIM(E284)))=11,MID(UPPER(TRIM(E284)),5,1)="0"),"OK","Bad format"))</f>
        <v>Missing</v>
      </c>
      <c r="P284" s="10" t="str">
        <f aca="false">IF(C284="","",IF(COUNTIF($C$9:$C$508,C284)&gt;1,"Yes","No"))</f>
        <v/>
      </c>
      <c r="Q284" s="10" t="str">
        <f aca="false">IF(F284="","",IF(COUNTIF($F$9:$F$508,F284)&gt;1,"Yes","No"))</f>
        <v/>
      </c>
      <c r="R284" s="10" t="str">
        <f aca="false">IF(A284="","",IF(IF(M284&lt;&gt;"OK","PAN: "&amp;M284&amp;" | ","")&amp;IF(OR(N284="OK",N284="Unregistered"),"","GSTIN: "&amp;N284&amp;" | ")&amp;IF(O284&lt;&gt;"OK","IFSC: "&amp;O284&amp;" | ","")&amp;IF(P284="Yes","Duplicate PAN | ","")&amp;IF(Q284="Yes","Duplicate bank a/c | ","")&amp;IF(AND(OR(G284="Micro",G284="Small",G284="Medium"),H284=""),"Udyam no. missing | ","")&amp;IF(G284="","MSME status not captured | ","")&amp;IF(I284&lt;&gt;"Yes","PAN copy missing | ","")&amp;IF(J284&lt;&gt;"Yes","Bank proof missing | ","")&amp;IF(L284="","Not approved | ",IF(UPPER(TRIM(K284))=UPPER(TRIM(L284)),"Created and approved by same person | ",""))="","Ready",LEFT(IF(M284&lt;&gt;"OK","PAN: "&amp;M284&amp;" | ","")&amp;IF(OR(N284="OK",N284="Unregistered"),"","GSTIN: "&amp;N284&amp;" | ")&amp;IF(O284&lt;&gt;"OK","IFSC: "&amp;O284&amp;" | ","")&amp;IF(P284="Yes","Duplicate PAN | ","")&amp;IF(Q284="Yes","Duplicate bank a/c | ","")&amp;IF(AND(OR(G284="Micro",G284="Small",G284="Medium"),H284=""),"Udyam no. missing | ","")&amp;IF(G284="","MSME status not captured | ","")&amp;IF(I284&lt;&gt;"Yes","PAN copy missing | ","")&amp;IF(J284&lt;&gt;"Yes","Bank proof missing | ","")&amp;IF(L284="","Not approved | ",IF(UPPER(TRIM(K284))=UPPER(TRIM(L284)),"Created and approved by same person | ","")),LEN(IF(M284&lt;&gt;"OK","PAN: "&amp;M284&amp;" | ","")&amp;IF(OR(N284="OK",N284="Unregistered"),"","GSTIN: "&amp;N284&amp;" | ")&amp;IF(O284&lt;&gt;"OK","IFSC: "&amp;O284&amp;" | ","")&amp;IF(P284="Yes","Duplicate PAN | ","")&amp;IF(Q284="Yes","Duplicate bank a/c | ","")&amp;IF(AND(OR(G284="Micro",G284="Small",G284="Medium"),H284=""),"Udyam no. missing | ","")&amp;IF(G284="","MSME status not captured | ","")&amp;IF(I284&lt;&gt;"Yes","PAN copy missing | ","")&amp;IF(J284&lt;&gt;"Yes","Bank proof missing | ","")&amp;IF(L284="","Not approved | ",IF(UPPER(TRIM(K284))=UPPER(TRIM(L284)),"Created and approved by same person | ","")))-3)))</f>
        <v/>
      </c>
    </row>
    <row r="285" customFormat="false" ht="15" hidden="false" customHeight="false" outlineLevel="0" collapsed="false">
      <c r="A285" s="19"/>
      <c r="B285" s="19"/>
      <c r="C285" s="19"/>
      <c r="D285" s="19"/>
      <c r="E285" s="19"/>
      <c r="F285" s="19"/>
      <c r="G285" s="19"/>
      <c r="H285" s="19"/>
      <c r="I285" s="19"/>
      <c r="J285" s="19"/>
      <c r="K285" s="19"/>
      <c r="L285" s="19"/>
      <c r="M285" s="10" t="str">
        <f aca="false">IF(C285="","Missing",IF(IFERROR(AND(LEN(UPPER(TRIM(C285)))=10,SUMPRODUCT(--(ABS(CODE(MID(UPPER(TRIM(C285)),{1,2,3,4,5,10},1))-77.5)&lt;=12.5))=6,SUMPRODUCT(--(ABS(CODE(MID(UPPER(TRIM(C285)),{6,7,8,9},1))-52.5)&lt;=4.5))=4),FALSE()),"OK","Bad format"))</f>
        <v>Missing</v>
      </c>
      <c r="N285" s="10" t="str">
        <f aca="false">IF(D285="","Unregistered",IF(LEN(UPPER(TRIM(D285)))&lt;&gt;15,"Bad length",IF(NOT(ISNUMBER(--LEFT(UPPER(TRIM(D285)),2))),"Bad state code",IF(MID(UPPER(TRIM(D285)),3,10)&lt;&gt;UPPER(TRIM(C285)),"PAN mismatch","OK"))))</f>
        <v>Unregistered</v>
      </c>
      <c r="O285" s="10" t="str">
        <f aca="false">IF(E285="","Missing",IF(AND(LEN(UPPER(TRIM(E285)))=11,MID(UPPER(TRIM(E285)),5,1)="0"),"OK","Bad format"))</f>
        <v>Missing</v>
      </c>
      <c r="P285" s="10" t="str">
        <f aca="false">IF(C285="","",IF(COUNTIF($C$9:$C$508,C285)&gt;1,"Yes","No"))</f>
        <v/>
      </c>
      <c r="Q285" s="10" t="str">
        <f aca="false">IF(F285="","",IF(COUNTIF($F$9:$F$508,F285)&gt;1,"Yes","No"))</f>
        <v/>
      </c>
      <c r="R285" s="10" t="str">
        <f aca="false">IF(A285="","",IF(IF(M285&lt;&gt;"OK","PAN: "&amp;M285&amp;" | ","")&amp;IF(OR(N285="OK",N285="Unregistered"),"","GSTIN: "&amp;N285&amp;" | ")&amp;IF(O285&lt;&gt;"OK","IFSC: "&amp;O285&amp;" | ","")&amp;IF(P285="Yes","Duplicate PAN | ","")&amp;IF(Q285="Yes","Duplicate bank a/c | ","")&amp;IF(AND(OR(G285="Micro",G285="Small",G285="Medium"),H285=""),"Udyam no. missing | ","")&amp;IF(G285="","MSME status not captured | ","")&amp;IF(I285&lt;&gt;"Yes","PAN copy missing | ","")&amp;IF(J285&lt;&gt;"Yes","Bank proof missing | ","")&amp;IF(L285="","Not approved | ",IF(UPPER(TRIM(K285))=UPPER(TRIM(L285)),"Created and approved by same person | ",""))="","Ready",LEFT(IF(M285&lt;&gt;"OK","PAN: "&amp;M285&amp;" | ","")&amp;IF(OR(N285="OK",N285="Unregistered"),"","GSTIN: "&amp;N285&amp;" | ")&amp;IF(O285&lt;&gt;"OK","IFSC: "&amp;O285&amp;" | ","")&amp;IF(P285="Yes","Duplicate PAN | ","")&amp;IF(Q285="Yes","Duplicate bank a/c | ","")&amp;IF(AND(OR(G285="Micro",G285="Small",G285="Medium"),H285=""),"Udyam no. missing | ","")&amp;IF(G285="","MSME status not captured | ","")&amp;IF(I285&lt;&gt;"Yes","PAN copy missing | ","")&amp;IF(J285&lt;&gt;"Yes","Bank proof missing | ","")&amp;IF(L285="","Not approved | ",IF(UPPER(TRIM(K285))=UPPER(TRIM(L285)),"Created and approved by same person | ","")),LEN(IF(M285&lt;&gt;"OK","PAN: "&amp;M285&amp;" | ","")&amp;IF(OR(N285="OK",N285="Unregistered"),"","GSTIN: "&amp;N285&amp;" | ")&amp;IF(O285&lt;&gt;"OK","IFSC: "&amp;O285&amp;" | ","")&amp;IF(P285="Yes","Duplicate PAN | ","")&amp;IF(Q285="Yes","Duplicate bank a/c | ","")&amp;IF(AND(OR(G285="Micro",G285="Small",G285="Medium"),H285=""),"Udyam no. missing | ","")&amp;IF(G285="","MSME status not captured | ","")&amp;IF(I285&lt;&gt;"Yes","PAN copy missing | ","")&amp;IF(J285&lt;&gt;"Yes","Bank proof missing | ","")&amp;IF(L285="","Not approved | ",IF(UPPER(TRIM(K285))=UPPER(TRIM(L285)),"Created and approved by same person | ","")))-3)))</f>
        <v/>
      </c>
    </row>
    <row r="286" customFormat="false" ht="15" hidden="false" customHeight="false" outlineLevel="0" collapsed="false">
      <c r="A286" s="19"/>
      <c r="B286" s="19"/>
      <c r="C286" s="19"/>
      <c r="D286" s="19"/>
      <c r="E286" s="19"/>
      <c r="F286" s="19"/>
      <c r="G286" s="19"/>
      <c r="H286" s="19"/>
      <c r="I286" s="19"/>
      <c r="J286" s="19"/>
      <c r="K286" s="19"/>
      <c r="L286" s="19"/>
      <c r="M286" s="10" t="str">
        <f aca="false">IF(C286="","Missing",IF(IFERROR(AND(LEN(UPPER(TRIM(C286)))=10,SUMPRODUCT(--(ABS(CODE(MID(UPPER(TRIM(C286)),{1,2,3,4,5,10},1))-77.5)&lt;=12.5))=6,SUMPRODUCT(--(ABS(CODE(MID(UPPER(TRIM(C286)),{6,7,8,9},1))-52.5)&lt;=4.5))=4),FALSE()),"OK","Bad format"))</f>
        <v>Missing</v>
      </c>
      <c r="N286" s="10" t="str">
        <f aca="false">IF(D286="","Unregistered",IF(LEN(UPPER(TRIM(D286)))&lt;&gt;15,"Bad length",IF(NOT(ISNUMBER(--LEFT(UPPER(TRIM(D286)),2))),"Bad state code",IF(MID(UPPER(TRIM(D286)),3,10)&lt;&gt;UPPER(TRIM(C286)),"PAN mismatch","OK"))))</f>
        <v>Unregistered</v>
      </c>
      <c r="O286" s="10" t="str">
        <f aca="false">IF(E286="","Missing",IF(AND(LEN(UPPER(TRIM(E286)))=11,MID(UPPER(TRIM(E286)),5,1)="0"),"OK","Bad format"))</f>
        <v>Missing</v>
      </c>
      <c r="P286" s="10" t="str">
        <f aca="false">IF(C286="","",IF(COUNTIF($C$9:$C$508,C286)&gt;1,"Yes","No"))</f>
        <v/>
      </c>
      <c r="Q286" s="10" t="str">
        <f aca="false">IF(F286="","",IF(COUNTIF($F$9:$F$508,F286)&gt;1,"Yes","No"))</f>
        <v/>
      </c>
      <c r="R286" s="10" t="str">
        <f aca="false">IF(A286="","",IF(IF(M286&lt;&gt;"OK","PAN: "&amp;M286&amp;" | ","")&amp;IF(OR(N286="OK",N286="Unregistered"),"","GSTIN: "&amp;N286&amp;" | ")&amp;IF(O286&lt;&gt;"OK","IFSC: "&amp;O286&amp;" | ","")&amp;IF(P286="Yes","Duplicate PAN | ","")&amp;IF(Q286="Yes","Duplicate bank a/c | ","")&amp;IF(AND(OR(G286="Micro",G286="Small",G286="Medium"),H286=""),"Udyam no. missing | ","")&amp;IF(G286="","MSME status not captured | ","")&amp;IF(I286&lt;&gt;"Yes","PAN copy missing | ","")&amp;IF(J286&lt;&gt;"Yes","Bank proof missing | ","")&amp;IF(L286="","Not approved | ",IF(UPPER(TRIM(K286))=UPPER(TRIM(L286)),"Created and approved by same person | ",""))="","Ready",LEFT(IF(M286&lt;&gt;"OK","PAN: "&amp;M286&amp;" | ","")&amp;IF(OR(N286="OK",N286="Unregistered"),"","GSTIN: "&amp;N286&amp;" | ")&amp;IF(O286&lt;&gt;"OK","IFSC: "&amp;O286&amp;" | ","")&amp;IF(P286="Yes","Duplicate PAN | ","")&amp;IF(Q286="Yes","Duplicate bank a/c | ","")&amp;IF(AND(OR(G286="Micro",G286="Small",G286="Medium"),H286=""),"Udyam no. missing | ","")&amp;IF(G286="","MSME status not captured | ","")&amp;IF(I286&lt;&gt;"Yes","PAN copy missing | ","")&amp;IF(J286&lt;&gt;"Yes","Bank proof missing | ","")&amp;IF(L286="","Not approved | ",IF(UPPER(TRIM(K286))=UPPER(TRIM(L286)),"Created and approved by same person | ","")),LEN(IF(M286&lt;&gt;"OK","PAN: "&amp;M286&amp;" | ","")&amp;IF(OR(N286="OK",N286="Unregistered"),"","GSTIN: "&amp;N286&amp;" | ")&amp;IF(O286&lt;&gt;"OK","IFSC: "&amp;O286&amp;" | ","")&amp;IF(P286="Yes","Duplicate PAN | ","")&amp;IF(Q286="Yes","Duplicate bank a/c | ","")&amp;IF(AND(OR(G286="Micro",G286="Small",G286="Medium"),H286=""),"Udyam no. missing | ","")&amp;IF(G286="","MSME status not captured | ","")&amp;IF(I286&lt;&gt;"Yes","PAN copy missing | ","")&amp;IF(J286&lt;&gt;"Yes","Bank proof missing | ","")&amp;IF(L286="","Not approved | ",IF(UPPER(TRIM(K286))=UPPER(TRIM(L286)),"Created and approved by same person | ","")))-3)))</f>
        <v/>
      </c>
    </row>
    <row r="287" customFormat="false" ht="15" hidden="false" customHeight="false" outlineLevel="0" collapsed="false">
      <c r="A287" s="19"/>
      <c r="B287" s="19"/>
      <c r="C287" s="19"/>
      <c r="D287" s="19"/>
      <c r="E287" s="19"/>
      <c r="F287" s="19"/>
      <c r="G287" s="19"/>
      <c r="H287" s="19"/>
      <c r="I287" s="19"/>
      <c r="J287" s="19"/>
      <c r="K287" s="19"/>
      <c r="L287" s="19"/>
      <c r="M287" s="10" t="str">
        <f aca="false">IF(C287="","Missing",IF(IFERROR(AND(LEN(UPPER(TRIM(C287)))=10,SUMPRODUCT(--(ABS(CODE(MID(UPPER(TRIM(C287)),{1,2,3,4,5,10},1))-77.5)&lt;=12.5))=6,SUMPRODUCT(--(ABS(CODE(MID(UPPER(TRIM(C287)),{6,7,8,9},1))-52.5)&lt;=4.5))=4),FALSE()),"OK","Bad format"))</f>
        <v>Missing</v>
      </c>
      <c r="N287" s="10" t="str">
        <f aca="false">IF(D287="","Unregistered",IF(LEN(UPPER(TRIM(D287)))&lt;&gt;15,"Bad length",IF(NOT(ISNUMBER(--LEFT(UPPER(TRIM(D287)),2))),"Bad state code",IF(MID(UPPER(TRIM(D287)),3,10)&lt;&gt;UPPER(TRIM(C287)),"PAN mismatch","OK"))))</f>
        <v>Unregistered</v>
      </c>
      <c r="O287" s="10" t="str">
        <f aca="false">IF(E287="","Missing",IF(AND(LEN(UPPER(TRIM(E287)))=11,MID(UPPER(TRIM(E287)),5,1)="0"),"OK","Bad format"))</f>
        <v>Missing</v>
      </c>
      <c r="P287" s="10" t="str">
        <f aca="false">IF(C287="","",IF(COUNTIF($C$9:$C$508,C287)&gt;1,"Yes","No"))</f>
        <v/>
      </c>
      <c r="Q287" s="10" t="str">
        <f aca="false">IF(F287="","",IF(COUNTIF($F$9:$F$508,F287)&gt;1,"Yes","No"))</f>
        <v/>
      </c>
      <c r="R287" s="10" t="str">
        <f aca="false">IF(A287="","",IF(IF(M287&lt;&gt;"OK","PAN: "&amp;M287&amp;" | ","")&amp;IF(OR(N287="OK",N287="Unregistered"),"","GSTIN: "&amp;N287&amp;" | ")&amp;IF(O287&lt;&gt;"OK","IFSC: "&amp;O287&amp;" | ","")&amp;IF(P287="Yes","Duplicate PAN | ","")&amp;IF(Q287="Yes","Duplicate bank a/c | ","")&amp;IF(AND(OR(G287="Micro",G287="Small",G287="Medium"),H287=""),"Udyam no. missing | ","")&amp;IF(G287="","MSME status not captured | ","")&amp;IF(I287&lt;&gt;"Yes","PAN copy missing | ","")&amp;IF(J287&lt;&gt;"Yes","Bank proof missing | ","")&amp;IF(L287="","Not approved | ",IF(UPPER(TRIM(K287))=UPPER(TRIM(L287)),"Created and approved by same person | ",""))="","Ready",LEFT(IF(M287&lt;&gt;"OK","PAN: "&amp;M287&amp;" | ","")&amp;IF(OR(N287="OK",N287="Unregistered"),"","GSTIN: "&amp;N287&amp;" | ")&amp;IF(O287&lt;&gt;"OK","IFSC: "&amp;O287&amp;" | ","")&amp;IF(P287="Yes","Duplicate PAN | ","")&amp;IF(Q287="Yes","Duplicate bank a/c | ","")&amp;IF(AND(OR(G287="Micro",G287="Small",G287="Medium"),H287=""),"Udyam no. missing | ","")&amp;IF(G287="","MSME status not captured | ","")&amp;IF(I287&lt;&gt;"Yes","PAN copy missing | ","")&amp;IF(J287&lt;&gt;"Yes","Bank proof missing | ","")&amp;IF(L287="","Not approved | ",IF(UPPER(TRIM(K287))=UPPER(TRIM(L287)),"Created and approved by same person | ","")),LEN(IF(M287&lt;&gt;"OK","PAN: "&amp;M287&amp;" | ","")&amp;IF(OR(N287="OK",N287="Unregistered"),"","GSTIN: "&amp;N287&amp;" | ")&amp;IF(O287&lt;&gt;"OK","IFSC: "&amp;O287&amp;" | ","")&amp;IF(P287="Yes","Duplicate PAN | ","")&amp;IF(Q287="Yes","Duplicate bank a/c | ","")&amp;IF(AND(OR(G287="Micro",G287="Small",G287="Medium"),H287=""),"Udyam no. missing | ","")&amp;IF(G287="","MSME status not captured | ","")&amp;IF(I287&lt;&gt;"Yes","PAN copy missing | ","")&amp;IF(J287&lt;&gt;"Yes","Bank proof missing | ","")&amp;IF(L287="","Not approved | ",IF(UPPER(TRIM(K287))=UPPER(TRIM(L287)),"Created and approved by same person | ","")))-3)))</f>
        <v/>
      </c>
    </row>
    <row r="288" customFormat="false" ht="15" hidden="false" customHeight="false" outlineLevel="0" collapsed="false">
      <c r="A288" s="19"/>
      <c r="B288" s="19"/>
      <c r="C288" s="19"/>
      <c r="D288" s="19"/>
      <c r="E288" s="19"/>
      <c r="F288" s="19"/>
      <c r="G288" s="19"/>
      <c r="H288" s="19"/>
      <c r="I288" s="19"/>
      <c r="J288" s="19"/>
      <c r="K288" s="19"/>
      <c r="L288" s="19"/>
      <c r="M288" s="10" t="str">
        <f aca="false">IF(C288="","Missing",IF(IFERROR(AND(LEN(UPPER(TRIM(C288)))=10,SUMPRODUCT(--(ABS(CODE(MID(UPPER(TRIM(C288)),{1,2,3,4,5,10},1))-77.5)&lt;=12.5))=6,SUMPRODUCT(--(ABS(CODE(MID(UPPER(TRIM(C288)),{6,7,8,9},1))-52.5)&lt;=4.5))=4),FALSE()),"OK","Bad format"))</f>
        <v>Missing</v>
      </c>
      <c r="N288" s="10" t="str">
        <f aca="false">IF(D288="","Unregistered",IF(LEN(UPPER(TRIM(D288)))&lt;&gt;15,"Bad length",IF(NOT(ISNUMBER(--LEFT(UPPER(TRIM(D288)),2))),"Bad state code",IF(MID(UPPER(TRIM(D288)),3,10)&lt;&gt;UPPER(TRIM(C288)),"PAN mismatch","OK"))))</f>
        <v>Unregistered</v>
      </c>
      <c r="O288" s="10" t="str">
        <f aca="false">IF(E288="","Missing",IF(AND(LEN(UPPER(TRIM(E288)))=11,MID(UPPER(TRIM(E288)),5,1)="0"),"OK","Bad format"))</f>
        <v>Missing</v>
      </c>
      <c r="P288" s="10" t="str">
        <f aca="false">IF(C288="","",IF(COUNTIF($C$9:$C$508,C288)&gt;1,"Yes","No"))</f>
        <v/>
      </c>
      <c r="Q288" s="10" t="str">
        <f aca="false">IF(F288="","",IF(COUNTIF($F$9:$F$508,F288)&gt;1,"Yes","No"))</f>
        <v/>
      </c>
      <c r="R288" s="10" t="str">
        <f aca="false">IF(A288="","",IF(IF(M288&lt;&gt;"OK","PAN: "&amp;M288&amp;" | ","")&amp;IF(OR(N288="OK",N288="Unregistered"),"","GSTIN: "&amp;N288&amp;" | ")&amp;IF(O288&lt;&gt;"OK","IFSC: "&amp;O288&amp;" | ","")&amp;IF(P288="Yes","Duplicate PAN | ","")&amp;IF(Q288="Yes","Duplicate bank a/c | ","")&amp;IF(AND(OR(G288="Micro",G288="Small",G288="Medium"),H288=""),"Udyam no. missing | ","")&amp;IF(G288="","MSME status not captured | ","")&amp;IF(I288&lt;&gt;"Yes","PAN copy missing | ","")&amp;IF(J288&lt;&gt;"Yes","Bank proof missing | ","")&amp;IF(L288="","Not approved | ",IF(UPPER(TRIM(K288))=UPPER(TRIM(L288)),"Created and approved by same person | ",""))="","Ready",LEFT(IF(M288&lt;&gt;"OK","PAN: "&amp;M288&amp;" | ","")&amp;IF(OR(N288="OK",N288="Unregistered"),"","GSTIN: "&amp;N288&amp;" | ")&amp;IF(O288&lt;&gt;"OK","IFSC: "&amp;O288&amp;" | ","")&amp;IF(P288="Yes","Duplicate PAN | ","")&amp;IF(Q288="Yes","Duplicate bank a/c | ","")&amp;IF(AND(OR(G288="Micro",G288="Small",G288="Medium"),H288=""),"Udyam no. missing | ","")&amp;IF(G288="","MSME status not captured | ","")&amp;IF(I288&lt;&gt;"Yes","PAN copy missing | ","")&amp;IF(J288&lt;&gt;"Yes","Bank proof missing | ","")&amp;IF(L288="","Not approved | ",IF(UPPER(TRIM(K288))=UPPER(TRIM(L288)),"Created and approved by same person | ","")),LEN(IF(M288&lt;&gt;"OK","PAN: "&amp;M288&amp;" | ","")&amp;IF(OR(N288="OK",N288="Unregistered"),"","GSTIN: "&amp;N288&amp;" | ")&amp;IF(O288&lt;&gt;"OK","IFSC: "&amp;O288&amp;" | ","")&amp;IF(P288="Yes","Duplicate PAN | ","")&amp;IF(Q288="Yes","Duplicate bank a/c | ","")&amp;IF(AND(OR(G288="Micro",G288="Small",G288="Medium"),H288=""),"Udyam no. missing | ","")&amp;IF(G288="","MSME status not captured | ","")&amp;IF(I288&lt;&gt;"Yes","PAN copy missing | ","")&amp;IF(J288&lt;&gt;"Yes","Bank proof missing | ","")&amp;IF(L288="","Not approved | ",IF(UPPER(TRIM(K288))=UPPER(TRIM(L288)),"Created and approved by same person | ","")))-3)))</f>
        <v/>
      </c>
    </row>
    <row r="289" customFormat="false" ht="15" hidden="false" customHeight="false" outlineLevel="0" collapsed="false">
      <c r="A289" s="19"/>
      <c r="B289" s="19"/>
      <c r="C289" s="19"/>
      <c r="D289" s="19"/>
      <c r="E289" s="19"/>
      <c r="F289" s="19"/>
      <c r="G289" s="19"/>
      <c r="H289" s="19"/>
      <c r="I289" s="19"/>
      <c r="J289" s="19"/>
      <c r="K289" s="19"/>
      <c r="L289" s="19"/>
      <c r="M289" s="10" t="str">
        <f aca="false">IF(C289="","Missing",IF(IFERROR(AND(LEN(UPPER(TRIM(C289)))=10,SUMPRODUCT(--(ABS(CODE(MID(UPPER(TRIM(C289)),{1,2,3,4,5,10},1))-77.5)&lt;=12.5))=6,SUMPRODUCT(--(ABS(CODE(MID(UPPER(TRIM(C289)),{6,7,8,9},1))-52.5)&lt;=4.5))=4),FALSE()),"OK","Bad format"))</f>
        <v>Missing</v>
      </c>
      <c r="N289" s="10" t="str">
        <f aca="false">IF(D289="","Unregistered",IF(LEN(UPPER(TRIM(D289)))&lt;&gt;15,"Bad length",IF(NOT(ISNUMBER(--LEFT(UPPER(TRIM(D289)),2))),"Bad state code",IF(MID(UPPER(TRIM(D289)),3,10)&lt;&gt;UPPER(TRIM(C289)),"PAN mismatch","OK"))))</f>
        <v>Unregistered</v>
      </c>
      <c r="O289" s="10" t="str">
        <f aca="false">IF(E289="","Missing",IF(AND(LEN(UPPER(TRIM(E289)))=11,MID(UPPER(TRIM(E289)),5,1)="0"),"OK","Bad format"))</f>
        <v>Missing</v>
      </c>
      <c r="P289" s="10" t="str">
        <f aca="false">IF(C289="","",IF(COUNTIF($C$9:$C$508,C289)&gt;1,"Yes","No"))</f>
        <v/>
      </c>
      <c r="Q289" s="10" t="str">
        <f aca="false">IF(F289="","",IF(COUNTIF($F$9:$F$508,F289)&gt;1,"Yes","No"))</f>
        <v/>
      </c>
      <c r="R289" s="10" t="str">
        <f aca="false">IF(A289="","",IF(IF(M289&lt;&gt;"OK","PAN: "&amp;M289&amp;" | ","")&amp;IF(OR(N289="OK",N289="Unregistered"),"","GSTIN: "&amp;N289&amp;" | ")&amp;IF(O289&lt;&gt;"OK","IFSC: "&amp;O289&amp;" | ","")&amp;IF(P289="Yes","Duplicate PAN | ","")&amp;IF(Q289="Yes","Duplicate bank a/c | ","")&amp;IF(AND(OR(G289="Micro",G289="Small",G289="Medium"),H289=""),"Udyam no. missing | ","")&amp;IF(G289="","MSME status not captured | ","")&amp;IF(I289&lt;&gt;"Yes","PAN copy missing | ","")&amp;IF(J289&lt;&gt;"Yes","Bank proof missing | ","")&amp;IF(L289="","Not approved | ",IF(UPPER(TRIM(K289))=UPPER(TRIM(L289)),"Created and approved by same person | ",""))="","Ready",LEFT(IF(M289&lt;&gt;"OK","PAN: "&amp;M289&amp;" | ","")&amp;IF(OR(N289="OK",N289="Unregistered"),"","GSTIN: "&amp;N289&amp;" | ")&amp;IF(O289&lt;&gt;"OK","IFSC: "&amp;O289&amp;" | ","")&amp;IF(P289="Yes","Duplicate PAN | ","")&amp;IF(Q289="Yes","Duplicate bank a/c | ","")&amp;IF(AND(OR(G289="Micro",G289="Small",G289="Medium"),H289=""),"Udyam no. missing | ","")&amp;IF(G289="","MSME status not captured | ","")&amp;IF(I289&lt;&gt;"Yes","PAN copy missing | ","")&amp;IF(J289&lt;&gt;"Yes","Bank proof missing | ","")&amp;IF(L289="","Not approved | ",IF(UPPER(TRIM(K289))=UPPER(TRIM(L289)),"Created and approved by same person | ","")),LEN(IF(M289&lt;&gt;"OK","PAN: "&amp;M289&amp;" | ","")&amp;IF(OR(N289="OK",N289="Unregistered"),"","GSTIN: "&amp;N289&amp;" | ")&amp;IF(O289&lt;&gt;"OK","IFSC: "&amp;O289&amp;" | ","")&amp;IF(P289="Yes","Duplicate PAN | ","")&amp;IF(Q289="Yes","Duplicate bank a/c | ","")&amp;IF(AND(OR(G289="Micro",G289="Small",G289="Medium"),H289=""),"Udyam no. missing | ","")&amp;IF(G289="","MSME status not captured | ","")&amp;IF(I289&lt;&gt;"Yes","PAN copy missing | ","")&amp;IF(J289&lt;&gt;"Yes","Bank proof missing | ","")&amp;IF(L289="","Not approved | ",IF(UPPER(TRIM(K289))=UPPER(TRIM(L289)),"Created and approved by same person | ","")))-3)))</f>
        <v/>
      </c>
    </row>
    <row r="290" customFormat="false" ht="15" hidden="false" customHeight="false" outlineLevel="0" collapsed="false">
      <c r="A290" s="19"/>
      <c r="B290" s="19"/>
      <c r="C290" s="19"/>
      <c r="D290" s="19"/>
      <c r="E290" s="19"/>
      <c r="F290" s="19"/>
      <c r="G290" s="19"/>
      <c r="H290" s="19"/>
      <c r="I290" s="19"/>
      <c r="J290" s="19"/>
      <c r="K290" s="19"/>
      <c r="L290" s="19"/>
      <c r="M290" s="10" t="str">
        <f aca="false">IF(C290="","Missing",IF(IFERROR(AND(LEN(UPPER(TRIM(C290)))=10,SUMPRODUCT(--(ABS(CODE(MID(UPPER(TRIM(C290)),{1,2,3,4,5,10},1))-77.5)&lt;=12.5))=6,SUMPRODUCT(--(ABS(CODE(MID(UPPER(TRIM(C290)),{6,7,8,9},1))-52.5)&lt;=4.5))=4),FALSE()),"OK","Bad format"))</f>
        <v>Missing</v>
      </c>
      <c r="N290" s="10" t="str">
        <f aca="false">IF(D290="","Unregistered",IF(LEN(UPPER(TRIM(D290)))&lt;&gt;15,"Bad length",IF(NOT(ISNUMBER(--LEFT(UPPER(TRIM(D290)),2))),"Bad state code",IF(MID(UPPER(TRIM(D290)),3,10)&lt;&gt;UPPER(TRIM(C290)),"PAN mismatch","OK"))))</f>
        <v>Unregistered</v>
      </c>
      <c r="O290" s="10" t="str">
        <f aca="false">IF(E290="","Missing",IF(AND(LEN(UPPER(TRIM(E290)))=11,MID(UPPER(TRIM(E290)),5,1)="0"),"OK","Bad format"))</f>
        <v>Missing</v>
      </c>
      <c r="P290" s="10" t="str">
        <f aca="false">IF(C290="","",IF(COUNTIF($C$9:$C$508,C290)&gt;1,"Yes","No"))</f>
        <v/>
      </c>
      <c r="Q290" s="10" t="str">
        <f aca="false">IF(F290="","",IF(COUNTIF($F$9:$F$508,F290)&gt;1,"Yes","No"))</f>
        <v/>
      </c>
      <c r="R290" s="10" t="str">
        <f aca="false">IF(A290="","",IF(IF(M290&lt;&gt;"OK","PAN: "&amp;M290&amp;" | ","")&amp;IF(OR(N290="OK",N290="Unregistered"),"","GSTIN: "&amp;N290&amp;" | ")&amp;IF(O290&lt;&gt;"OK","IFSC: "&amp;O290&amp;" | ","")&amp;IF(P290="Yes","Duplicate PAN | ","")&amp;IF(Q290="Yes","Duplicate bank a/c | ","")&amp;IF(AND(OR(G290="Micro",G290="Small",G290="Medium"),H290=""),"Udyam no. missing | ","")&amp;IF(G290="","MSME status not captured | ","")&amp;IF(I290&lt;&gt;"Yes","PAN copy missing | ","")&amp;IF(J290&lt;&gt;"Yes","Bank proof missing | ","")&amp;IF(L290="","Not approved | ",IF(UPPER(TRIM(K290))=UPPER(TRIM(L290)),"Created and approved by same person | ",""))="","Ready",LEFT(IF(M290&lt;&gt;"OK","PAN: "&amp;M290&amp;" | ","")&amp;IF(OR(N290="OK",N290="Unregistered"),"","GSTIN: "&amp;N290&amp;" | ")&amp;IF(O290&lt;&gt;"OK","IFSC: "&amp;O290&amp;" | ","")&amp;IF(P290="Yes","Duplicate PAN | ","")&amp;IF(Q290="Yes","Duplicate bank a/c | ","")&amp;IF(AND(OR(G290="Micro",G290="Small",G290="Medium"),H290=""),"Udyam no. missing | ","")&amp;IF(G290="","MSME status not captured | ","")&amp;IF(I290&lt;&gt;"Yes","PAN copy missing | ","")&amp;IF(J290&lt;&gt;"Yes","Bank proof missing | ","")&amp;IF(L290="","Not approved | ",IF(UPPER(TRIM(K290))=UPPER(TRIM(L290)),"Created and approved by same person | ","")),LEN(IF(M290&lt;&gt;"OK","PAN: "&amp;M290&amp;" | ","")&amp;IF(OR(N290="OK",N290="Unregistered"),"","GSTIN: "&amp;N290&amp;" | ")&amp;IF(O290&lt;&gt;"OK","IFSC: "&amp;O290&amp;" | ","")&amp;IF(P290="Yes","Duplicate PAN | ","")&amp;IF(Q290="Yes","Duplicate bank a/c | ","")&amp;IF(AND(OR(G290="Micro",G290="Small",G290="Medium"),H290=""),"Udyam no. missing | ","")&amp;IF(G290="","MSME status not captured | ","")&amp;IF(I290&lt;&gt;"Yes","PAN copy missing | ","")&amp;IF(J290&lt;&gt;"Yes","Bank proof missing | ","")&amp;IF(L290="","Not approved | ",IF(UPPER(TRIM(K290))=UPPER(TRIM(L290)),"Created and approved by same person | ","")))-3)))</f>
        <v/>
      </c>
    </row>
    <row r="291" customFormat="false" ht="15" hidden="false" customHeight="false" outlineLevel="0" collapsed="false">
      <c r="A291" s="19"/>
      <c r="B291" s="19"/>
      <c r="C291" s="19"/>
      <c r="D291" s="19"/>
      <c r="E291" s="19"/>
      <c r="F291" s="19"/>
      <c r="G291" s="19"/>
      <c r="H291" s="19"/>
      <c r="I291" s="19"/>
      <c r="J291" s="19"/>
      <c r="K291" s="19"/>
      <c r="L291" s="19"/>
      <c r="M291" s="10" t="str">
        <f aca="false">IF(C291="","Missing",IF(IFERROR(AND(LEN(UPPER(TRIM(C291)))=10,SUMPRODUCT(--(ABS(CODE(MID(UPPER(TRIM(C291)),{1,2,3,4,5,10},1))-77.5)&lt;=12.5))=6,SUMPRODUCT(--(ABS(CODE(MID(UPPER(TRIM(C291)),{6,7,8,9},1))-52.5)&lt;=4.5))=4),FALSE()),"OK","Bad format"))</f>
        <v>Missing</v>
      </c>
      <c r="N291" s="10" t="str">
        <f aca="false">IF(D291="","Unregistered",IF(LEN(UPPER(TRIM(D291)))&lt;&gt;15,"Bad length",IF(NOT(ISNUMBER(--LEFT(UPPER(TRIM(D291)),2))),"Bad state code",IF(MID(UPPER(TRIM(D291)),3,10)&lt;&gt;UPPER(TRIM(C291)),"PAN mismatch","OK"))))</f>
        <v>Unregistered</v>
      </c>
      <c r="O291" s="10" t="str">
        <f aca="false">IF(E291="","Missing",IF(AND(LEN(UPPER(TRIM(E291)))=11,MID(UPPER(TRIM(E291)),5,1)="0"),"OK","Bad format"))</f>
        <v>Missing</v>
      </c>
      <c r="P291" s="10" t="str">
        <f aca="false">IF(C291="","",IF(COUNTIF($C$9:$C$508,C291)&gt;1,"Yes","No"))</f>
        <v/>
      </c>
      <c r="Q291" s="10" t="str">
        <f aca="false">IF(F291="","",IF(COUNTIF($F$9:$F$508,F291)&gt;1,"Yes","No"))</f>
        <v/>
      </c>
      <c r="R291" s="10" t="str">
        <f aca="false">IF(A291="","",IF(IF(M291&lt;&gt;"OK","PAN: "&amp;M291&amp;" | ","")&amp;IF(OR(N291="OK",N291="Unregistered"),"","GSTIN: "&amp;N291&amp;" | ")&amp;IF(O291&lt;&gt;"OK","IFSC: "&amp;O291&amp;" | ","")&amp;IF(P291="Yes","Duplicate PAN | ","")&amp;IF(Q291="Yes","Duplicate bank a/c | ","")&amp;IF(AND(OR(G291="Micro",G291="Small",G291="Medium"),H291=""),"Udyam no. missing | ","")&amp;IF(G291="","MSME status not captured | ","")&amp;IF(I291&lt;&gt;"Yes","PAN copy missing | ","")&amp;IF(J291&lt;&gt;"Yes","Bank proof missing | ","")&amp;IF(L291="","Not approved | ",IF(UPPER(TRIM(K291))=UPPER(TRIM(L291)),"Created and approved by same person | ",""))="","Ready",LEFT(IF(M291&lt;&gt;"OK","PAN: "&amp;M291&amp;" | ","")&amp;IF(OR(N291="OK",N291="Unregistered"),"","GSTIN: "&amp;N291&amp;" | ")&amp;IF(O291&lt;&gt;"OK","IFSC: "&amp;O291&amp;" | ","")&amp;IF(P291="Yes","Duplicate PAN | ","")&amp;IF(Q291="Yes","Duplicate bank a/c | ","")&amp;IF(AND(OR(G291="Micro",G291="Small",G291="Medium"),H291=""),"Udyam no. missing | ","")&amp;IF(G291="","MSME status not captured | ","")&amp;IF(I291&lt;&gt;"Yes","PAN copy missing | ","")&amp;IF(J291&lt;&gt;"Yes","Bank proof missing | ","")&amp;IF(L291="","Not approved | ",IF(UPPER(TRIM(K291))=UPPER(TRIM(L291)),"Created and approved by same person | ","")),LEN(IF(M291&lt;&gt;"OK","PAN: "&amp;M291&amp;" | ","")&amp;IF(OR(N291="OK",N291="Unregistered"),"","GSTIN: "&amp;N291&amp;" | ")&amp;IF(O291&lt;&gt;"OK","IFSC: "&amp;O291&amp;" | ","")&amp;IF(P291="Yes","Duplicate PAN | ","")&amp;IF(Q291="Yes","Duplicate bank a/c | ","")&amp;IF(AND(OR(G291="Micro",G291="Small",G291="Medium"),H291=""),"Udyam no. missing | ","")&amp;IF(G291="","MSME status not captured | ","")&amp;IF(I291&lt;&gt;"Yes","PAN copy missing | ","")&amp;IF(J291&lt;&gt;"Yes","Bank proof missing | ","")&amp;IF(L291="","Not approved | ",IF(UPPER(TRIM(K291))=UPPER(TRIM(L291)),"Created and approved by same person | ","")))-3)))</f>
        <v/>
      </c>
    </row>
    <row r="292" customFormat="false" ht="15" hidden="false" customHeight="false" outlineLevel="0" collapsed="false">
      <c r="A292" s="19"/>
      <c r="B292" s="19"/>
      <c r="C292" s="19"/>
      <c r="D292" s="19"/>
      <c r="E292" s="19"/>
      <c r="F292" s="19"/>
      <c r="G292" s="19"/>
      <c r="H292" s="19"/>
      <c r="I292" s="19"/>
      <c r="J292" s="19"/>
      <c r="K292" s="19"/>
      <c r="L292" s="19"/>
      <c r="M292" s="10" t="str">
        <f aca="false">IF(C292="","Missing",IF(IFERROR(AND(LEN(UPPER(TRIM(C292)))=10,SUMPRODUCT(--(ABS(CODE(MID(UPPER(TRIM(C292)),{1,2,3,4,5,10},1))-77.5)&lt;=12.5))=6,SUMPRODUCT(--(ABS(CODE(MID(UPPER(TRIM(C292)),{6,7,8,9},1))-52.5)&lt;=4.5))=4),FALSE()),"OK","Bad format"))</f>
        <v>Missing</v>
      </c>
      <c r="N292" s="10" t="str">
        <f aca="false">IF(D292="","Unregistered",IF(LEN(UPPER(TRIM(D292)))&lt;&gt;15,"Bad length",IF(NOT(ISNUMBER(--LEFT(UPPER(TRIM(D292)),2))),"Bad state code",IF(MID(UPPER(TRIM(D292)),3,10)&lt;&gt;UPPER(TRIM(C292)),"PAN mismatch","OK"))))</f>
        <v>Unregistered</v>
      </c>
      <c r="O292" s="10" t="str">
        <f aca="false">IF(E292="","Missing",IF(AND(LEN(UPPER(TRIM(E292)))=11,MID(UPPER(TRIM(E292)),5,1)="0"),"OK","Bad format"))</f>
        <v>Missing</v>
      </c>
      <c r="P292" s="10" t="str">
        <f aca="false">IF(C292="","",IF(COUNTIF($C$9:$C$508,C292)&gt;1,"Yes","No"))</f>
        <v/>
      </c>
      <c r="Q292" s="10" t="str">
        <f aca="false">IF(F292="","",IF(COUNTIF($F$9:$F$508,F292)&gt;1,"Yes","No"))</f>
        <v/>
      </c>
      <c r="R292" s="10" t="str">
        <f aca="false">IF(A292="","",IF(IF(M292&lt;&gt;"OK","PAN: "&amp;M292&amp;" | ","")&amp;IF(OR(N292="OK",N292="Unregistered"),"","GSTIN: "&amp;N292&amp;" | ")&amp;IF(O292&lt;&gt;"OK","IFSC: "&amp;O292&amp;" | ","")&amp;IF(P292="Yes","Duplicate PAN | ","")&amp;IF(Q292="Yes","Duplicate bank a/c | ","")&amp;IF(AND(OR(G292="Micro",G292="Small",G292="Medium"),H292=""),"Udyam no. missing | ","")&amp;IF(G292="","MSME status not captured | ","")&amp;IF(I292&lt;&gt;"Yes","PAN copy missing | ","")&amp;IF(J292&lt;&gt;"Yes","Bank proof missing | ","")&amp;IF(L292="","Not approved | ",IF(UPPER(TRIM(K292))=UPPER(TRIM(L292)),"Created and approved by same person | ",""))="","Ready",LEFT(IF(M292&lt;&gt;"OK","PAN: "&amp;M292&amp;" | ","")&amp;IF(OR(N292="OK",N292="Unregistered"),"","GSTIN: "&amp;N292&amp;" | ")&amp;IF(O292&lt;&gt;"OK","IFSC: "&amp;O292&amp;" | ","")&amp;IF(P292="Yes","Duplicate PAN | ","")&amp;IF(Q292="Yes","Duplicate bank a/c | ","")&amp;IF(AND(OR(G292="Micro",G292="Small",G292="Medium"),H292=""),"Udyam no. missing | ","")&amp;IF(G292="","MSME status not captured | ","")&amp;IF(I292&lt;&gt;"Yes","PAN copy missing | ","")&amp;IF(J292&lt;&gt;"Yes","Bank proof missing | ","")&amp;IF(L292="","Not approved | ",IF(UPPER(TRIM(K292))=UPPER(TRIM(L292)),"Created and approved by same person | ","")),LEN(IF(M292&lt;&gt;"OK","PAN: "&amp;M292&amp;" | ","")&amp;IF(OR(N292="OK",N292="Unregistered"),"","GSTIN: "&amp;N292&amp;" | ")&amp;IF(O292&lt;&gt;"OK","IFSC: "&amp;O292&amp;" | ","")&amp;IF(P292="Yes","Duplicate PAN | ","")&amp;IF(Q292="Yes","Duplicate bank a/c | ","")&amp;IF(AND(OR(G292="Micro",G292="Small",G292="Medium"),H292=""),"Udyam no. missing | ","")&amp;IF(G292="","MSME status not captured | ","")&amp;IF(I292&lt;&gt;"Yes","PAN copy missing | ","")&amp;IF(J292&lt;&gt;"Yes","Bank proof missing | ","")&amp;IF(L292="","Not approved | ",IF(UPPER(TRIM(K292))=UPPER(TRIM(L292)),"Created and approved by same person | ","")))-3)))</f>
        <v/>
      </c>
    </row>
    <row r="293" customFormat="false" ht="15" hidden="false" customHeight="false" outlineLevel="0" collapsed="false">
      <c r="A293" s="19"/>
      <c r="B293" s="19"/>
      <c r="C293" s="19"/>
      <c r="D293" s="19"/>
      <c r="E293" s="19"/>
      <c r="F293" s="19"/>
      <c r="G293" s="19"/>
      <c r="H293" s="19"/>
      <c r="I293" s="19"/>
      <c r="J293" s="19"/>
      <c r="K293" s="19"/>
      <c r="L293" s="19"/>
      <c r="M293" s="10" t="str">
        <f aca="false">IF(C293="","Missing",IF(IFERROR(AND(LEN(UPPER(TRIM(C293)))=10,SUMPRODUCT(--(ABS(CODE(MID(UPPER(TRIM(C293)),{1,2,3,4,5,10},1))-77.5)&lt;=12.5))=6,SUMPRODUCT(--(ABS(CODE(MID(UPPER(TRIM(C293)),{6,7,8,9},1))-52.5)&lt;=4.5))=4),FALSE()),"OK","Bad format"))</f>
        <v>Missing</v>
      </c>
      <c r="N293" s="10" t="str">
        <f aca="false">IF(D293="","Unregistered",IF(LEN(UPPER(TRIM(D293)))&lt;&gt;15,"Bad length",IF(NOT(ISNUMBER(--LEFT(UPPER(TRIM(D293)),2))),"Bad state code",IF(MID(UPPER(TRIM(D293)),3,10)&lt;&gt;UPPER(TRIM(C293)),"PAN mismatch","OK"))))</f>
        <v>Unregistered</v>
      </c>
      <c r="O293" s="10" t="str">
        <f aca="false">IF(E293="","Missing",IF(AND(LEN(UPPER(TRIM(E293)))=11,MID(UPPER(TRIM(E293)),5,1)="0"),"OK","Bad format"))</f>
        <v>Missing</v>
      </c>
      <c r="P293" s="10" t="str">
        <f aca="false">IF(C293="","",IF(COUNTIF($C$9:$C$508,C293)&gt;1,"Yes","No"))</f>
        <v/>
      </c>
      <c r="Q293" s="10" t="str">
        <f aca="false">IF(F293="","",IF(COUNTIF($F$9:$F$508,F293)&gt;1,"Yes","No"))</f>
        <v/>
      </c>
      <c r="R293" s="10" t="str">
        <f aca="false">IF(A293="","",IF(IF(M293&lt;&gt;"OK","PAN: "&amp;M293&amp;" | ","")&amp;IF(OR(N293="OK",N293="Unregistered"),"","GSTIN: "&amp;N293&amp;" | ")&amp;IF(O293&lt;&gt;"OK","IFSC: "&amp;O293&amp;" | ","")&amp;IF(P293="Yes","Duplicate PAN | ","")&amp;IF(Q293="Yes","Duplicate bank a/c | ","")&amp;IF(AND(OR(G293="Micro",G293="Small",G293="Medium"),H293=""),"Udyam no. missing | ","")&amp;IF(G293="","MSME status not captured | ","")&amp;IF(I293&lt;&gt;"Yes","PAN copy missing | ","")&amp;IF(J293&lt;&gt;"Yes","Bank proof missing | ","")&amp;IF(L293="","Not approved | ",IF(UPPER(TRIM(K293))=UPPER(TRIM(L293)),"Created and approved by same person | ",""))="","Ready",LEFT(IF(M293&lt;&gt;"OK","PAN: "&amp;M293&amp;" | ","")&amp;IF(OR(N293="OK",N293="Unregistered"),"","GSTIN: "&amp;N293&amp;" | ")&amp;IF(O293&lt;&gt;"OK","IFSC: "&amp;O293&amp;" | ","")&amp;IF(P293="Yes","Duplicate PAN | ","")&amp;IF(Q293="Yes","Duplicate bank a/c | ","")&amp;IF(AND(OR(G293="Micro",G293="Small",G293="Medium"),H293=""),"Udyam no. missing | ","")&amp;IF(G293="","MSME status not captured | ","")&amp;IF(I293&lt;&gt;"Yes","PAN copy missing | ","")&amp;IF(J293&lt;&gt;"Yes","Bank proof missing | ","")&amp;IF(L293="","Not approved | ",IF(UPPER(TRIM(K293))=UPPER(TRIM(L293)),"Created and approved by same person | ","")),LEN(IF(M293&lt;&gt;"OK","PAN: "&amp;M293&amp;" | ","")&amp;IF(OR(N293="OK",N293="Unregistered"),"","GSTIN: "&amp;N293&amp;" | ")&amp;IF(O293&lt;&gt;"OK","IFSC: "&amp;O293&amp;" | ","")&amp;IF(P293="Yes","Duplicate PAN | ","")&amp;IF(Q293="Yes","Duplicate bank a/c | ","")&amp;IF(AND(OR(G293="Micro",G293="Small",G293="Medium"),H293=""),"Udyam no. missing | ","")&amp;IF(G293="","MSME status not captured | ","")&amp;IF(I293&lt;&gt;"Yes","PAN copy missing | ","")&amp;IF(J293&lt;&gt;"Yes","Bank proof missing | ","")&amp;IF(L293="","Not approved | ",IF(UPPER(TRIM(K293))=UPPER(TRIM(L293)),"Created and approved by same person | ","")))-3)))</f>
        <v/>
      </c>
    </row>
    <row r="294" customFormat="false" ht="15" hidden="false" customHeight="false" outlineLevel="0" collapsed="false">
      <c r="A294" s="19"/>
      <c r="B294" s="19"/>
      <c r="C294" s="19"/>
      <c r="D294" s="19"/>
      <c r="E294" s="19"/>
      <c r="F294" s="19"/>
      <c r="G294" s="19"/>
      <c r="H294" s="19"/>
      <c r="I294" s="19"/>
      <c r="J294" s="19"/>
      <c r="K294" s="19"/>
      <c r="L294" s="19"/>
      <c r="M294" s="10" t="str">
        <f aca="false">IF(C294="","Missing",IF(IFERROR(AND(LEN(UPPER(TRIM(C294)))=10,SUMPRODUCT(--(ABS(CODE(MID(UPPER(TRIM(C294)),{1,2,3,4,5,10},1))-77.5)&lt;=12.5))=6,SUMPRODUCT(--(ABS(CODE(MID(UPPER(TRIM(C294)),{6,7,8,9},1))-52.5)&lt;=4.5))=4),FALSE()),"OK","Bad format"))</f>
        <v>Missing</v>
      </c>
      <c r="N294" s="10" t="str">
        <f aca="false">IF(D294="","Unregistered",IF(LEN(UPPER(TRIM(D294)))&lt;&gt;15,"Bad length",IF(NOT(ISNUMBER(--LEFT(UPPER(TRIM(D294)),2))),"Bad state code",IF(MID(UPPER(TRIM(D294)),3,10)&lt;&gt;UPPER(TRIM(C294)),"PAN mismatch","OK"))))</f>
        <v>Unregistered</v>
      </c>
      <c r="O294" s="10" t="str">
        <f aca="false">IF(E294="","Missing",IF(AND(LEN(UPPER(TRIM(E294)))=11,MID(UPPER(TRIM(E294)),5,1)="0"),"OK","Bad format"))</f>
        <v>Missing</v>
      </c>
      <c r="P294" s="10" t="str">
        <f aca="false">IF(C294="","",IF(COUNTIF($C$9:$C$508,C294)&gt;1,"Yes","No"))</f>
        <v/>
      </c>
      <c r="Q294" s="10" t="str">
        <f aca="false">IF(F294="","",IF(COUNTIF($F$9:$F$508,F294)&gt;1,"Yes","No"))</f>
        <v/>
      </c>
      <c r="R294" s="10" t="str">
        <f aca="false">IF(A294="","",IF(IF(M294&lt;&gt;"OK","PAN: "&amp;M294&amp;" | ","")&amp;IF(OR(N294="OK",N294="Unregistered"),"","GSTIN: "&amp;N294&amp;" | ")&amp;IF(O294&lt;&gt;"OK","IFSC: "&amp;O294&amp;" | ","")&amp;IF(P294="Yes","Duplicate PAN | ","")&amp;IF(Q294="Yes","Duplicate bank a/c | ","")&amp;IF(AND(OR(G294="Micro",G294="Small",G294="Medium"),H294=""),"Udyam no. missing | ","")&amp;IF(G294="","MSME status not captured | ","")&amp;IF(I294&lt;&gt;"Yes","PAN copy missing | ","")&amp;IF(J294&lt;&gt;"Yes","Bank proof missing | ","")&amp;IF(L294="","Not approved | ",IF(UPPER(TRIM(K294))=UPPER(TRIM(L294)),"Created and approved by same person | ",""))="","Ready",LEFT(IF(M294&lt;&gt;"OK","PAN: "&amp;M294&amp;" | ","")&amp;IF(OR(N294="OK",N294="Unregistered"),"","GSTIN: "&amp;N294&amp;" | ")&amp;IF(O294&lt;&gt;"OK","IFSC: "&amp;O294&amp;" | ","")&amp;IF(P294="Yes","Duplicate PAN | ","")&amp;IF(Q294="Yes","Duplicate bank a/c | ","")&amp;IF(AND(OR(G294="Micro",G294="Small",G294="Medium"),H294=""),"Udyam no. missing | ","")&amp;IF(G294="","MSME status not captured | ","")&amp;IF(I294&lt;&gt;"Yes","PAN copy missing | ","")&amp;IF(J294&lt;&gt;"Yes","Bank proof missing | ","")&amp;IF(L294="","Not approved | ",IF(UPPER(TRIM(K294))=UPPER(TRIM(L294)),"Created and approved by same person | ","")),LEN(IF(M294&lt;&gt;"OK","PAN: "&amp;M294&amp;" | ","")&amp;IF(OR(N294="OK",N294="Unregistered"),"","GSTIN: "&amp;N294&amp;" | ")&amp;IF(O294&lt;&gt;"OK","IFSC: "&amp;O294&amp;" | ","")&amp;IF(P294="Yes","Duplicate PAN | ","")&amp;IF(Q294="Yes","Duplicate bank a/c | ","")&amp;IF(AND(OR(G294="Micro",G294="Small",G294="Medium"),H294=""),"Udyam no. missing | ","")&amp;IF(G294="","MSME status not captured | ","")&amp;IF(I294&lt;&gt;"Yes","PAN copy missing | ","")&amp;IF(J294&lt;&gt;"Yes","Bank proof missing | ","")&amp;IF(L294="","Not approved | ",IF(UPPER(TRIM(K294))=UPPER(TRIM(L294)),"Created and approved by same person | ","")))-3)))</f>
        <v/>
      </c>
    </row>
    <row r="295" customFormat="false" ht="15" hidden="false" customHeight="false" outlineLevel="0" collapsed="false">
      <c r="A295" s="19"/>
      <c r="B295" s="19"/>
      <c r="C295" s="19"/>
      <c r="D295" s="19"/>
      <c r="E295" s="19"/>
      <c r="F295" s="19"/>
      <c r="G295" s="19"/>
      <c r="H295" s="19"/>
      <c r="I295" s="19"/>
      <c r="J295" s="19"/>
      <c r="K295" s="19"/>
      <c r="L295" s="19"/>
      <c r="M295" s="10" t="str">
        <f aca="false">IF(C295="","Missing",IF(IFERROR(AND(LEN(UPPER(TRIM(C295)))=10,SUMPRODUCT(--(ABS(CODE(MID(UPPER(TRIM(C295)),{1,2,3,4,5,10},1))-77.5)&lt;=12.5))=6,SUMPRODUCT(--(ABS(CODE(MID(UPPER(TRIM(C295)),{6,7,8,9},1))-52.5)&lt;=4.5))=4),FALSE()),"OK","Bad format"))</f>
        <v>Missing</v>
      </c>
      <c r="N295" s="10" t="str">
        <f aca="false">IF(D295="","Unregistered",IF(LEN(UPPER(TRIM(D295)))&lt;&gt;15,"Bad length",IF(NOT(ISNUMBER(--LEFT(UPPER(TRIM(D295)),2))),"Bad state code",IF(MID(UPPER(TRIM(D295)),3,10)&lt;&gt;UPPER(TRIM(C295)),"PAN mismatch","OK"))))</f>
        <v>Unregistered</v>
      </c>
      <c r="O295" s="10" t="str">
        <f aca="false">IF(E295="","Missing",IF(AND(LEN(UPPER(TRIM(E295)))=11,MID(UPPER(TRIM(E295)),5,1)="0"),"OK","Bad format"))</f>
        <v>Missing</v>
      </c>
      <c r="P295" s="10" t="str">
        <f aca="false">IF(C295="","",IF(COUNTIF($C$9:$C$508,C295)&gt;1,"Yes","No"))</f>
        <v/>
      </c>
      <c r="Q295" s="10" t="str">
        <f aca="false">IF(F295="","",IF(COUNTIF($F$9:$F$508,F295)&gt;1,"Yes","No"))</f>
        <v/>
      </c>
      <c r="R295" s="10" t="str">
        <f aca="false">IF(A295="","",IF(IF(M295&lt;&gt;"OK","PAN: "&amp;M295&amp;" | ","")&amp;IF(OR(N295="OK",N295="Unregistered"),"","GSTIN: "&amp;N295&amp;" | ")&amp;IF(O295&lt;&gt;"OK","IFSC: "&amp;O295&amp;" | ","")&amp;IF(P295="Yes","Duplicate PAN | ","")&amp;IF(Q295="Yes","Duplicate bank a/c | ","")&amp;IF(AND(OR(G295="Micro",G295="Small",G295="Medium"),H295=""),"Udyam no. missing | ","")&amp;IF(G295="","MSME status not captured | ","")&amp;IF(I295&lt;&gt;"Yes","PAN copy missing | ","")&amp;IF(J295&lt;&gt;"Yes","Bank proof missing | ","")&amp;IF(L295="","Not approved | ",IF(UPPER(TRIM(K295))=UPPER(TRIM(L295)),"Created and approved by same person | ",""))="","Ready",LEFT(IF(M295&lt;&gt;"OK","PAN: "&amp;M295&amp;" | ","")&amp;IF(OR(N295="OK",N295="Unregistered"),"","GSTIN: "&amp;N295&amp;" | ")&amp;IF(O295&lt;&gt;"OK","IFSC: "&amp;O295&amp;" | ","")&amp;IF(P295="Yes","Duplicate PAN | ","")&amp;IF(Q295="Yes","Duplicate bank a/c | ","")&amp;IF(AND(OR(G295="Micro",G295="Small",G295="Medium"),H295=""),"Udyam no. missing | ","")&amp;IF(G295="","MSME status not captured | ","")&amp;IF(I295&lt;&gt;"Yes","PAN copy missing | ","")&amp;IF(J295&lt;&gt;"Yes","Bank proof missing | ","")&amp;IF(L295="","Not approved | ",IF(UPPER(TRIM(K295))=UPPER(TRIM(L295)),"Created and approved by same person | ","")),LEN(IF(M295&lt;&gt;"OK","PAN: "&amp;M295&amp;" | ","")&amp;IF(OR(N295="OK",N295="Unregistered"),"","GSTIN: "&amp;N295&amp;" | ")&amp;IF(O295&lt;&gt;"OK","IFSC: "&amp;O295&amp;" | ","")&amp;IF(P295="Yes","Duplicate PAN | ","")&amp;IF(Q295="Yes","Duplicate bank a/c | ","")&amp;IF(AND(OR(G295="Micro",G295="Small",G295="Medium"),H295=""),"Udyam no. missing | ","")&amp;IF(G295="","MSME status not captured | ","")&amp;IF(I295&lt;&gt;"Yes","PAN copy missing | ","")&amp;IF(J295&lt;&gt;"Yes","Bank proof missing | ","")&amp;IF(L295="","Not approved | ",IF(UPPER(TRIM(K295))=UPPER(TRIM(L295)),"Created and approved by same person | ","")))-3)))</f>
        <v/>
      </c>
    </row>
    <row r="296" customFormat="false" ht="15" hidden="false" customHeight="false" outlineLevel="0" collapsed="false">
      <c r="A296" s="19"/>
      <c r="B296" s="19"/>
      <c r="C296" s="19"/>
      <c r="D296" s="19"/>
      <c r="E296" s="19"/>
      <c r="F296" s="19"/>
      <c r="G296" s="19"/>
      <c r="H296" s="19"/>
      <c r="I296" s="19"/>
      <c r="J296" s="19"/>
      <c r="K296" s="19"/>
      <c r="L296" s="19"/>
      <c r="M296" s="10" t="str">
        <f aca="false">IF(C296="","Missing",IF(IFERROR(AND(LEN(UPPER(TRIM(C296)))=10,SUMPRODUCT(--(ABS(CODE(MID(UPPER(TRIM(C296)),{1,2,3,4,5,10},1))-77.5)&lt;=12.5))=6,SUMPRODUCT(--(ABS(CODE(MID(UPPER(TRIM(C296)),{6,7,8,9},1))-52.5)&lt;=4.5))=4),FALSE()),"OK","Bad format"))</f>
        <v>Missing</v>
      </c>
      <c r="N296" s="10" t="str">
        <f aca="false">IF(D296="","Unregistered",IF(LEN(UPPER(TRIM(D296)))&lt;&gt;15,"Bad length",IF(NOT(ISNUMBER(--LEFT(UPPER(TRIM(D296)),2))),"Bad state code",IF(MID(UPPER(TRIM(D296)),3,10)&lt;&gt;UPPER(TRIM(C296)),"PAN mismatch","OK"))))</f>
        <v>Unregistered</v>
      </c>
      <c r="O296" s="10" t="str">
        <f aca="false">IF(E296="","Missing",IF(AND(LEN(UPPER(TRIM(E296)))=11,MID(UPPER(TRIM(E296)),5,1)="0"),"OK","Bad format"))</f>
        <v>Missing</v>
      </c>
      <c r="P296" s="10" t="str">
        <f aca="false">IF(C296="","",IF(COUNTIF($C$9:$C$508,C296)&gt;1,"Yes","No"))</f>
        <v/>
      </c>
      <c r="Q296" s="10" t="str">
        <f aca="false">IF(F296="","",IF(COUNTIF($F$9:$F$508,F296)&gt;1,"Yes","No"))</f>
        <v/>
      </c>
      <c r="R296" s="10" t="str">
        <f aca="false">IF(A296="","",IF(IF(M296&lt;&gt;"OK","PAN: "&amp;M296&amp;" | ","")&amp;IF(OR(N296="OK",N296="Unregistered"),"","GSTIN: "&amp;N296&amp;" | ")&amp;IF(O296&lt;&gt;"OK","IFSC: "&amp;O296&amp;" | ","")&amp;IF(P296="Yes","Duplicate PAN | ","")&amp;IF(Q296="Yes","Duplicate bank a/c | ","")&amp;IF(AND(OR(G296="Micro",G296="Small",G296="Medium"),H296=""),"Udyam no. missing | ","")&amp;IF(G296="","MSME status not captured | ","")&amp;IF(I296&lt;&gt;"Yes","PAN copy missing | ","")&amp;IF(J296&lt;&gt;"Yes","Bank proof missing | ","")&amp;IF(L296="","Not approved | ",IF(UPPER(TRIM(K296))=UPPER(TRIM(L296)),"Created and approved by same person | ",""))="","Ready",LEFT(IF(M296&lt;&gt;"OK","PAN: "&amp;M296&amp;" | ","")&amp;IF(OR(N296="OK",N296="Unregistered"),"","GSTIN: "&amp;N296&amp;" | ")&amp;IF(O296&lt;&gt;"OK","IFSC: "&amp;O296&amp;" | ","")&amp;IF(P296="Yes","Duplicate PAN | ","")&amp;IF(Q296="Yes","Duplicate bank a/c | ","")&amp;IF(AND(OR(G296="Micro",G296="Small",G296="Medium"),H296=""),"Udyam no. missing | ","")&amp;IF(G296="","MSME status not captured | ","")&amp;IF(I296&lt;&gt;"Yes","PAN copy missing | ","")&amp;IF(J296&lt;&gt;"Yes","Bank proof missing | ","")&amp;IF(L296="","Not approved | ",IF(UPPER(TRIM(K296))=UPPER(TRIM(L296)),"Created and approved by same person | ","")),LEN(IF(M296&lt;&gt;"OK","PAN: "&amp;M296&amp;" | ","")&amp;IF(OR(N296="OK",N296="Unregistered"),"","GSTIN: "&amp;N296&amp;" | ")&amp;IF(O296&lt;&gt;"OK","IFSC: "&amp;O296&amp;" | ","")&amp;IF(P296="Yes","Duplicate PAN | ","")&amp;IF(Q296="Yes","Duplicate bank a/c | ","")&amp;IF(AND(OR(G296="Micro",G296="Small",G296="Medium"),H296=""),"Udyam no. missing | ","")&amp;IF(G296="","MSME status not captured | ","")&amp;IF(I296&lt;&gt;"Yes","PAN copy missing | ","")&amp;IF(J296&lt;&gt;"Yes","Bank proof missing | ","")&amp;IF(L296="","Not approved | ",IF(UPPER(TRIM(K296))=UPPER(TRIM(L296)),"Created and approved by same person | ","")))-3)))</f>
        <v/>
      </c>
    </row>
    <row r="297" customFormat="false" ht="15" hidden="false" customHeight="false" outlineLevel="0" collapsed="false">
      <c r="A297" s="19"/>
      <c r="B297" s="19"/>
      <c r="C297" s="19"/>
      <c r="D297" s="19"/>
      <c r="E297" s="19"/>
      <c r="F297" s="19"/>
      <c r="G297" s="19"/>
      <c r="H297" s="19"/>
      <c r="I297" s="19"/>
      <c r="J297" s="19"/>
      <c r="K297" s="19"/>
      <c r="L297" s="19"/>
      <c r="M297" s="10" t="str">
        <f aca="false">IF(C297="","Missing",IF(IFERROR(AND(LEN(UPPER(TRIM(C297)))=10,SUMPRODUCT(--(ABS(CODE(MID(UPPER(TRIM(C297)),{1,2,3,4,5,10},1))-77.5)&lt;=12.5))=6,SUMPRODUCT(--(ABS(CODE(MID(UPPER(TRIM(C297)),{6,7,8,9},1))-52.5)&lt;=4.5))=4),FALSE()),"OK","Bad format"))</f>
        <v>Missing</v>
      </c>
      <c r="N297" s="10" t="str">
        <f aca="false">IF(D297="","Unregistered",IF(LEN(UPPER(TRIM(D297)))&lt;&gt;15,"Bad length",IF(NOT(ISNUMBER(--LEFT(UPPER(TRIM(D297)),2))),"Bad state code",IF(MID(UPPER(TRIM(D297)),3,10)&lt;&gt;UPPER(TRIM(C297)),"PAN mismatch","OK"))))</f>
        <v>Unregistered</v>
      </c>
      <c r="O297" s="10" t="str">
        <f aca="false">IF(E297="","Missing",IF(AND(LEN(UPPER(TRIM(E297)))=11,MID(UPPER(TRIM(E297)),5,1)="0"),"OK","Bad format"))</f>
        <v>Missing</v>
      </c>
      <c r="P297" s="10" t="str">
        <f aca="false">IF(C297="","",IF(COUNTIF($C$9:$C$508,C297)&gt;1,"Yes","No"))</f>
        <v/>
      </c>
      <c r="Q297" s="10" t="str">
        <f aca="false">IF(F297="","",IF(COUNTIF($F$9:$F$508,F297)&gt;1,"Yes","No"))</f>
        <v/>
      </c>
      <c r="R297" s="10" t="str">
        <f aca="false">IF(A297="","",IF(IF(M297&lt;&gt;"OK","PAN: "&amp;M297&amp;" | ","")&amp;IF(OR(N297="OK",N297="Unregistered"),"","GSTIN: "&amp;N297&amp;" | ")&amp;IF(O297&lt;&gt;"OK","IFSC: "&amp;O297&amp;" | ","")&amp;IF(P297="Yes","Duplicate PAN | ","")&amp;IF(Q297="Yes","Duplicate bank a/c | ","")&amp;IF(AND(OR(G297="Micro",G297="Small",G297="Medium"),H297=""),"Udyam no. missing | ","")&amp;IF(G297="","MSME status not captured | ","")&amp;IF(I297&lt;&gt;"Yes","PAN copy missing | ","")&amp;IF(J297&lt;&gt;"Yes","Bank proof missing | ","")&amp;IF(L297="","Not approved | ",IF(UPPER(TRIM(K297))=UPPER(TRIM(L297)),"Created and approved by same person | ",""))="","Ready",LEFT(IF(M297&lt;&gt;"OK","PAN: "&amp;M297&amp;" | ","")&amp;IF(OR(N297="OK",N297="Unregistered"),"","GSTIN: "&amp;N297&amp;" | ")&amp;IF(O297&lt;&gt;"OK","IFSC: "&amp;O297&amp;" | ","")&amp;IF(P297="Yes","Duplicate PAN | ","")&amp;IF(Q297="Yes","Duplicate bank a/c | ","")&amp;IF(AND(OR(G297="Micro",G297="Small",G297="Medium"),H297=""),"Udyam no. missing | ","")&amp;IF(G297="","MSME status not captured | ","")&amp;IF(I297&lt;&gt;"Yes","PAN copy missing | ","")&amp;IF(J297&lt;&gt;"Yes","Bank proof missing | ","")&amp;IF(L297="","Not approved | ",IF(UPPER(TRIM(K297))=UPPER(TRIM(L297)),"Created and approved by same person | ","")),LEN(IF(M297&lt;&gt;"OK","PAN: "&amp;M297&amp;" | ","")&amp;IF(OR(N297="OK",N297="Unregistered"),"","GSTIN: "&amp;N297&amp;" | ")&amp;IF(O297&lt;&gt;"OK","IFSC: "&amp;O297&amp;" | ","")&amp;IF(P297="Yes","Duplicate PAN | ","")&amp;IF(Q297="Yes","Duplicate bank a/c | ","")&amp;IF(AND(OR(G297="Micro",G297="Small",G297="Medium"),H297=""),"Udyam no. missing | ","")&amp;IF(G297="","MSME status not captured | ","")&amp;IF(I297&lt;&gt;"Yes","PAN copy missing | ","")&amp;IF(J297&lt;&gt;"Yes","Bank proof missing | ","")&amp;IF(L297="","Not approved | ",IF(UPPER(TRIM(K297))=UPPER(TRIM(L297)),"Created and approved by same person | ","")))-3)))</f>
        <v/>
      </c>
    </row>
    <row r="298" customFormat="false" ht="15" hidden="false" customHeight="false" outlineLevel="0" collapsed="false">
      <c r="A298" s="19"/>
      <c r="B298" s="19"/>
      <c r="C298" s="19"/>
      <c r="D298" s="19"/>
      <c r="E298" s="19"/>
      <c r="F298" s="19"/>
      <c r="G298" s="19"/>
      <c r="H298" s="19"/>
      <c r="I298" s="19"/>
      <c r="J298" s="19"/>
      <c r="K298" s="19"/>
      <c r="L298" s="19"/>
      <c r="M298" s="10" t="str">
        <f aca="false">IF(C298="","Missing",IF(IFERROR(AND(LEN(UPPER(TRIM(C298)))=10,SUMPRODUCT(--(ABS(CODE(MID(UPPER(TRIM(C298)),{1,2,3,4,5,10},1))-77.5)&lt;=12.5))=6,SUMPRODUCT(--(ABS(CODE(MID(UPPER(TRIM(C298)),{6,7,8,9},1))-52.5)&lt;=4.5))=4),FALSE()),"OK","Bad format"))</f>
        <v>Missing</v>
      </c>
      <c r="N298" s="10" t="str">
        <f aca="false">IF(D298="","Unregistered",IF(LEN(UPPER(TRIM(D298)))&lt;&gt;15,"Bad length",IF(NOT(ISNUMBER(--LEFT(UPPER(TRIM(D298)),2))),"Bad state code",IF(MID(UPPER(TRIM(D298)),3,10)&lt;&gt;UPPER(TRIM(C298)),"PAN mismatch","OK"))))</f>
        <v>Unregistered</v>
      </c>
      <c r="O298" s="10" t="str">
        <f aca="false">IF(E298="","Missing",IF(AND(LEN(UPPER(TRIM(E298)))=11,MID(UPPER(TRIM(E298)),5,1)="0"),"OK","Bad format"))</f>
        <v>Missing</v>
      </c>
      <c r="P298" s="10" t="str">
        <f aca="false">IF(C298="","",IF(COUNTIF($C$9:$C$508,C298)&gt;1,"Yes","No"))</f>
        <v/>
      </c>
      <c r="Q298" s="10" t="str">
        <f aca="false">IF(F298="","",IF(COUNTIF($F$9:$F$508,F298)&gt;1,"Yes","No"))</f>
        <v/>
      </c>
      <c r="R298" s="10" t="str">
        <f aca="false">IF(A298="","",IF(IF(M298&lt;&gt;"OK","PAN: "&amp;M298&amp;" | ","")&amp;IF(OR(N298="OK",N298="Unregistered"),"","GSTIN: "&amp;N298&amp;" | ")&amp;IF(O298&lt;&gt;"OK","IFSC: "&amp;O298&amp;" | ","")&amp;IF(P298="Yes","Duplicate PAN | ","")&amp;IF(Q298="Yes","Duplicate bank a/c | ","")&amp;IF(AND(OR(G298="Micro",G298="Small",G298="Medium"),H298=""),"Udyam no. missing | ","")&amp;IF(G298="","MSME status not captured | ","")&amp;IF(I298&lt;&gt;"Yes","PAN copy missing | ","")&amp;IF(J298&lt;&gt;"Yes","Bank proof missing | ","")&amp;IF(L298="","Not approved | ",IF(UPPER(TRIM(K298))=UPPER(TRIM(L298)),"Created and approved by same person | ",""))="","Ready",LEFT(IF(M298&lt;&gt;"OK","PAN: "&amp;M298&amp;" | ","")&amp;IF(OR(N298="OK",N298="Unregistered"),"","GSTIN: "&amp;N298&amp;" | ")&amp;IF(O298&lt;&gt;"OK","IFSC: "&amp;O298&amp;" | ","")&amp;IF(P298="Yes","Duplicate PAN | ","")&amp;IF(Q298="Yes","Duplicate bank a/c | ","")&amp;IF(AND(OR(G298="Micro",G298="Small",G298="Medium"),H298=""),"Udyam no. missing | ","")&amp;IF(G298="","MSME status not captured | ","")&amp;IF(I298&lt;&gt;"Yes","PAN copy missing | ","")&amp;IF(J298&lt;&gt;"Yes","Bank proof missing | ","")&amp;IF(L298="","Not approved | ",IF(UPPER(TRIM(K298))=UPPER(TRIM(L298)),"Created and approved by same person | ","")),LEN(IF(M298&lt;&gt;"OK","PAN: "&amp;M298&amp;" | ","")&amp;IF(OR(N298="OK",N298="Unregistered"),"","GSTIN: "&amp;N298&amp;" | ")&amp;IF(O298&lt;&gt;"OK","IFSC: "&amp;O298&amp;" | ","")&amp;IF(P298="Yes","Duplicate PAN | ","")&amp;IF(Q298="Yes","Duplicate bank a/c | ","")&amp;IF(AND(OR(G298="Micro",G298="Small",G298="Medium"),H298=""),"Udyam no. missing | ","")&amp;IF(G298="","MSME status not captured | ","")&amp;IF(I298&lt;&gt;"Yes","PAN copy missing | ","")&amp;IF(J298&lt;&gt;"Yes","Bank proof missing | ","")&amp;IF(L298="","Not approved | ",IF(UPPER(TRIM(K298))=UPPER(TRIM(L298)),"Created and approved by same person | ","")))-3)))</f>
        <v/>
      </c>
    </row>
    <row r="299" customFormat="false" ht="15" hidden="false" customHeight="false" outlineLevel="0" collapsed="false">
      <c r="A299" s="19"/>
      <c r="B299" s="19"/>
      <c r="C299" s="19"/>
      <c r="D299" s="19"/>
      <c r="E299" s="19"/>
      <c r="F299" s="19"/>
      <c r="G299" s="19"/>
      <c r="H299" s="19"/>
      <c r="I299" s="19"/>
      <c r="J299" s="19"/>
      <c r="K299" s="19"/>
      <c r="L299" s="19"/>
      <c r="M299" s="10" t="str">
        <f aca="false">IF(C299="","Missing",IF(IFERROR(AND(LEN(UPPER(TRIM(C299)))=10,SUMPRODUCT(--(ABS(CODE(MID(UPPER(TRIM(C299)),{1,2,3,4,5,10},1))-77.5)&lt;=12.5))=6,SUMPRODUCT(--(ABS(CODE(MID(UPPER(TRIM(C299)),{6,7,8,9},1))-52.5)&lt;=4.5))=4),FALSE()),"OK","Bad format"))</f>
        <v>Missing</v>
      </c>
      <c r="N299" s="10" t="str">
        <f aca="false">IF(D299="","Unregistered",IF(LEN(UPPER(TRIM(D299)))&lt;&gt;15,"Bad length",IF(NOT(ISNUMBER(--LEFT(UPPER(TRIM(D299)),2))),"Bad state code",IF(MID(UPPER(TRIM(D299)),3,10)&lt;&gt;UPPER(TRIM(C299)),"PAN mismatch","OK"))))</f>
        <v>Unregistered</v>
      </c>
      <c r="O299" s="10" t="str">
        <f aca="false">IF(E299="","Missing",IF(AND(LEN(UPPER(TRIM(E299)))=11,MID(UPPER(TRIM(E299)),5,1)="0"),"OK","Bad format"))</f>
        <v>Missing</v>
      </c>
      <c r="P299" s="10" t="str">
        <f aca="false">IF(C299="","",IF(COUNTIF($C$9:$C$508,C299)&gt;1,"Yes","No"))</f>
        <v/>
      </c>
      <c r="Q299" s="10" t="str">
        <f aca="false">IF(F299="","",IF(COUNTIF($F$9:$F$508,F299)&gt;1,"Yes","No"))</f>
        <v/>
      </c>
      <c r="R299" s="10" t="str">
        <f aca="false">IF(A299="","",IF(IF(M299&lt;&gt;"OK","PAN: "&amp;M299&amp;" | ","")&amp;IF(OR(N299="OK",N299="Unregistered"),"","GSTIN: "&amp;N299&amp;" | ")&amp;IF(O299&lt;&gt;"OK","IFSC: "&amp;O299&amp;" | ","")&amp;IF(P299="Yes","Duplicate PAN | ","")&amp;IF(Q299="Yes","Duplicate bank a/c | ","")&amp;IF(AND(OR(G299="Micro",G299="Small",G299="Medium"),H299=""),"Udyam no. missing | ","")&amp;IF(G299="","MSME status not captured | ","")&amp;IF(I299&lt;&gt;"Yes","PAN copy missing | ","")&amp;IF(J299&lt;&gt;"Yes","Bank proof missing | ","")&amp;IF(L299="","Not approved | ",IF(UPPER(TRIM(K299))=UPPER(TRIM(L299)),"Created and approved by same person | ",""))="","Ready",LEFT(IF(M299&lt;&gt;"OK","PAN: "&amp;M299&amp;" | ","")&amp;IF(OR(N299="OK",N299="Unregistered"),"","GSTIN: "&amp;N299&amp;" | ")&amp;IF(O299&lt;&gt;"OK","IFSC: "&amp;O299&amp;" | ","")&amp;IF(P299="Yes","Duplicate PAN | ","")&amp;IF(Q299="Yes","Duplicate bank a/c | ","")&amp;IF(AND(OR(G299="Micro",G299="Small",G299="Medium"),H299=""),"Udyam no. missing | ","")&amp;IF(G299="","MSME status not captured | ","")&amp;IF(I299&lt;&gt;"Yes","PAN copy missing | ","")&amp;IF(J299&lt;&gt;"Yes","Bank proof missing | ","")&amp;IF(L299="","Not approved | ",IF(UPPER(TRIM(K299))=UPPER(TRIM(L299)),"Created and approved by same person | ","")),LEN(IF(M299&lt;&gt;"OK","PAN: "&amp;M299&amp;" | ","")&amp;IF(OR(N299="OK",N299="Unregistered"),"","GSTIN: "&amp;N299&amp;" | ")&amp;IF(O299&lt;&gt;"OK","IFSC: "&amp;O299&amp;" | ","")&amp;IF(P299="Yes","Duplicate PAN | ","")&amp;IF(Q299="Yes","Duplicate bank a/c | ","")&amp;IF(AND(OR(G299="Micro",G299="Small",G299="Medium"),H299=""),"Udyam no. missing | ","")&amp;IF(G299="","MSME status not captured | ","")&amp;IF(I299&lt;&gt;"Yes","PAN copy missing | ","")&amp;IF(J299&lt;&gt;"Yes","Bank proof missing | ","")&amp;IF(L299="","Not approved | ",IF(UPPER(TRIM(K299))=UPPER(TRIM(L299)),"Created and approved by same person | ","")))-3)))</f>
        <v/>
      </c>
    </row>
    <row r="300" customFormat="false" ht="15" hidden="false" customHeight="false" outlineLevel="0" collapsed="false">
      <c r="A300" s="19"/>
      <c r="B300" s="19"/>
      <c r="C300" s="19"/>
      <c r="D300" s="19"/>
      <c r="E300" s="19"/>
      <c r="F300" s="19"/>
      <c r="G300" s="19"/>
      <c r="H300" s="19"/>
      <c r="I300" s="19"/>
      <c r="J300" s="19"/>
      <c r="K300" s="19"/>
      <c r="L300" s="19"/>
      <c r="M300" s="10" t="str">
        <f aca="false">IF(C300="","Missing",IF(IFERROR(AND(LEN(UPPER(TRIM(C300)))=10,SUMPRODUCT(--(ABS(CODE(MID(UPPER(TRIM(C300)),{1,2,3,4,5,10},1))-77.5)&lt;=12.5))=6,SUMPRODUCT(--(ABS(CODE(MID(UPPER(TRIM(C300)),{6,7,8,9},1))-52.5)&lt;=4.5))=4),FALSE()),"OK","Bad format"))</f>
        <v>Missing</v>
      </c>
      <c r="N300" s="10" t="str">
        <f aca="false">IF(D300="","Unregistered",IF(LEN(UPPER(TRIM(D300)))&lt;&gt;15,"Bad length",IF(NOT(ISNUMBER(--LEFT(UPPER(TRIM(D300)),2))),"Bad state code",IF(MID(UPPER(TRIM(D300)),3,10)&lt;&gt;UPPER(TRIM(C300)),"PAN mismatch","OK"))))</f>
        <v>Unregistered</v>
      </c>
      <c r="O300" s="10" t="str">
        <f aca="false">IF(E300="","Missing",IF(AND(LEN(UPPER(TRIM(E300)))=11,MID(UPPER(TRIM(E300)),5,1)="0"),"OK","Bad format"))</f>
        <v>Missing</v>
      </c>
      <c r="P300" s="10" t="str">
        <f aca="false">IF(C300="","",IF(COUNTIF($C$9:$C$508,C300)&gt;1,"Yes","No"))</f>
        <v/>
      </c>
      <c r="Q300" s="10" t="str">
        <f aca="false">IF(F300="","",IF(COUNTIF($F$9:$F$508,F300)&gt;1,"Yes","No"))</f>
        <v/>
      </c>
      <c r="R300" s="10" t="str">
        <f aca="false">IF(A300="","",IF(IF(M300&lt;&gt;"OK","PAN: "&amp;M300&amp;" | ","")&amp;IF(OR(N300="OK",N300="Unregistered"),"","GSTIN: "&amp;N300&amp;" | ")&amp;IF(O300&lt;&gt;"OK","IFSC: "&amp;O300&amp;" | ","")&amp;IF(P300="Yes","Duplicate PAN | ","")&amp;IF(Q300="Yes","Duplicate bank a/c | ","")&amp;IF(AND(OR(G300="Micro",G300="Small",G300="Medium"),H300=""),"Udyam no. missing | ","")&amp;IF(G300="","MSME status not captured | ","")&amp;IF(I300&lt;&gt;"Yes","PAN copy missing | ","")&amp;IF(J300&lt;&gt;"Yes","Bank proof missing | ","")&amp;IF(L300="","Not approved | ",IF(UPPER(TRIM(K300))=UPPER(TRIM(L300)),"Created and approved by same person | ",""))="","Ready",LEFT(IF(M300&lt;&gt;"OK","PAN: "&amp;M300&amp;" | ","")&amp;IF(OR(N300="OK",N300="Unregistered"),"","GSTIN: "&amp;N300&amp;" | ")&amp;IF(O300&lt;&gt;"OK","IFSC: "&amp;O300&amp;" | ","")&amp;IF(P300="Yes","Duplicate PAN | ","")&amp;IF(Q300="Yes","Duplicate bank a/c | ","")&amp;IF(AND(OR(G300="Micro",G300="Small",G300="Medium"),H300=""),"Udyam no. missing | ","")&amp;IF(G300="","MSME status not captured | ","")&amp;IF(I300&lt;&gt;"Yes","PAN copy missing | ","")&amp;IF(J300&lt;&gt;"Yes","Bank proof missing | ","")&amp;IF(L300="","Not approved | ",IF(UPPER(TRIM(K300))=UPPER(TRIM(L300)),"Created and approved by same person | ","")),LEN(IF(M300&lt;&gt;"OK","PAN: "&amp;M300&amp;" | ","")&amp;IF(OR(N300="OK",N300="Unregistered"),"","GSTIN: "&amp;N300&amp;" | ")&amp;IF(O300&lt;&gt;"OK","IFSC: "&amp;O300&amp;" | ","")&amp;IF(P300="Yes","Duplicate PAN | ","")&amp;IF(Q300="Yes","Duplicate bank a/c | ","")&amp;IF(AND(OR(G300="Micro",G300="Small",G300="Medium"),H300=""),"Udyam no. missing | ","")&amp;IF(G300="","MSME status not captured | ","")&amp;IF(I300&lt;&gt;"Yes","PAN copy missing | ","")&amp;IF(J300&lt;&gt;"Yes","Bank proof missing | ","")&amp;IF(L300="","Not approved | ",IF(UPPER(TRIM(K300))=UPPER(TRIM(L300)),"Created and approved by same person | ","")))-3)))</f>
        <v/>
      </c>
    </row>
    <row r="301" customFormat="false" ht="15" hidden="false" customHeight="false" outlineLevel="0" collapsed="false">
      <c r="A301" s="19"/>
      <c r="B301" s="19"/>
      <c r="C301" s="19"/>
      <c r="D301" s="19"/>
      <c r="E301" s="19"/>
      <c r="F301" s="19"/>
      <c r="G301" s="19"/>
      <c r="H301" s="19"/>
      <c r="I301" s="19"/>
      <c r="J301" s="19"/>
      <c r="K301" s="19"/>
      <c r="L301" s="19"/>
      <c r="M301" s="10" t="str">
        <f aca="false">IF(C301="","Missing",IF(IFERROR(AND(LEN(UPPER(TRIM(C301)))=10,SUMPRODUCT(--(ABS(CODE(MID(UPPER(TRIM(C301)),{1,2,3,4,5,10},1))-77.5)&lt;=12.5))=6,SUMPRODUCT(--(ABS(CODE(MID(UPPER(TRIM(C301)),{6,7,8,9},1))-52.5)&lt;=4.5))=4),FALSE()),"OK","Bad format"))</f>
        <v>Missing</v>
      </c>
      <c r="N301" s="10" t="str">
        <f aca="false">IF(D301="","Unregistered",IF(LEN(UPPER(TRIM(D301)))&lt;&gt;15,"Bad length",IF(NOT(ISNUMBER(--LEFT(UPPER(TRIM(D301)),2))),"Bad state code",IF(MID(UPPER(TRIM(D301)),3,10)&lt;&gt;UPPER(TRIM(C301)),"PAN mismatch","OK"))))</f>
        <v>Unregistered</v>
      </c>
      <c r="O301" s="10" t="str">
        <f aca="false">IF(E301="","Missing",IF(AND(LEN(UPPER(TRIM(E301)))=11,MID(UPPER(TRIM(E301)),5,1)="0"),"OK","Bad format"))</f>
        <v>Missing</v>
      </c>
      <c r="P301" s="10" t="str">
        <f aca="false">IF(C301="","",IF(COUNTIF($C$9:$C$508,C301)&gt;1,"Yes","No"))</f>
        <v/>
      </c>
      <c r="Q301" s="10" t="str">
        <f aca="false">IF(F301="","",IF(COUNTIF($F$9:$F$508,F301)&gt;1,"Yes","No"))</f>
        <v/>
      </c>
      <c r="R301" s="10" t="str">
        <f aca="false">IF(A301="","",IF(IF(M301&lt;&gt;"OK","PAN: "&amp;M301&amp;" | ","")&amp;IF(OR(N301="OK",N301="Unregistered"),"","GSTIN: "&amp;N301&amp;" | ")&amp;IF(O301&lt;&gt;"OK","IFSC: "&amp;O301&amp;" | ","")&amp;IF(P301="Yes","Duplicate PAN | ","")&amp;IF(Q301="Yes","Duplicate bank a/c | ","")&amp;IF(AND(OR(G301="Micro",G301="Small",G301="Medium"),H301=""),"Udyam no. missing | ","")&amp;IF(G301="","MSME status not captured | ","")&amp;IF(I301&lt;&gt;"Yes","PAN copy missing | ","")&amp;IF(J301&lt;&gt;"Yes","Bank proof missing | ","")&amp;IF(L301="","Not approved | ",IF(UPPER(TRIM(K301))=UPPER(TRIM(L301)),"Created and approved by same person | ",""))="","Ready",LEFT(IF(M301&lt;&gt;"OK","PAN: "&amp;M301&amp;" | ","")&amp;IF(OR(N301="OK",N301="Unregistered"),"","GSTIN: "&amp;N301&amp;" | ")&amp;IF(O301&lt;&gt;"OK","IFSC: "&amp;O301&amp;" | ","")&amp;IF(P301="Yes","Duplicate PAN | ","")&amp;IF(Q301="Yes","Duplicate bank a/c | ","")&amp;IF(AND(OR(G301="Micro",G301="Small",G301="Medium"),H301=""),"Udyam no. missing | ","")&amp;IF(G301="","MSME status not captured | ","")&amp;IF(I301&lt;&gt;"Yes","PAN copy missing | ","")&amp;IF(J301&lt;&gt;"Yes","Bank proof missing | ","")&amp;IF(L301="","Not approved | ",IF(UPPER(TRIM(K301))=UPPER(TRIM(L301)),"Created and approved by same person | ","")),LEN(IF(M301&lt;&gt;"OK","PAN: "&amp;M301&amp;" | ","")&amp;IF(OR(N301="OK",N301="Unregistered"),"","GSTIN: "&amp;N301&amp;" | ")&amp;IF(O301&lt;&gt;"OK","IFSC: "&amp;O301&amp;" | ","")&amp;IF(P301="Yes","Duplicate PAN | ","")&amp;IF(Q301="Yes","Duplicate bank a/c | ","")&amp;IF(AND(OR(G301="Micro",G301="Small",G301="Medium"),H301=""),"Udyam no. missing | ","")&amp;IF(G301="","MSME status not captured | ","")&amp;IF(I301&lt;&gt;"Yes","PAN copy missing | ","")&amp;IF(J301&lt;&gt;"Yes","Bank proof missing | ","")&amp;IF(L301="","Not approved | ",IF(UPPER(TRIM(K301))=UPPER(TRIM(L301)),"Created and approved by same person | ","")))-3)))</f>
        <v/>
      </c>
    </row>
    <row r="302" customFormat="false" ht="15" hidden="false" customHeight="false" outlineLevel="0" collapsed="false">
      <c r="A302" s="19"/>
      <c r="B302" s="19"/>
      <c r="C302" s="19"/>
      <c r="D302" s="19"/>
      <c r="E302" s="19"/>
      <c r="F302" s="19"/>
      <c r="G302" s="19"/>
      <c r="H302" s="19"/>
      <c r="I302" s="19"/>
      <c r="J302" s="19"/>
      <c r="K302" s="19"/>
      <c r="L302" s="19"/>
      <c r="M302" s="10" t="str">
        <f aca="false">IF(C302="","Missing",IF(IFERROR(AND(LEN(UPPER(TRIM(C302)))=10,SUMPRODUCT(--(ABS(CODE(MID(UPPER(TRIM(C302)),{1,2,3,4,5,10},1))-77.5)&lt;=12.5))=6,SUMPRODUCT(--(ABS(CODE(MID(UPPER(TRIM(C302)),{6,7,8,9},1))-52.5)&lt;=4.5))=4),FALSE()),"OK","Bad format"))</f>
        <v>Missing</v>
      </c>
      <c r="N302" s="10" t="str">
        <f aca="false">IF(D302="","Unregistered",IF(LEN(UPPER(TRIM(D302)))&lt;&gt;15,"Bad length",IF(NOT(ISNUMBER(--LEFT(UPPER(TRIM(D302)),2))),"Bad state code",IF(MID(UPPER(TRIM(D302)),3,10)&lt;&gt;UPPER(TRIM(C302)),"PAN mismatch","OK"))))</f>
        <v>Unregistered</v>
      </c>
      <c r="O302" s="10" t="str">
        <f aca="false">IF(E302="","Missing",IF(AND(LEN(UPPER(TRIM(E302)))=11,MID(UPPER(TRIM(E302)),5,1)="0"),"OK","Bad format"))</f>
        <v>Missing</v>
      </c>
      <c r="P302" s="10" t="str">
        <f aca="false">IF(C302="","",IF(COUNTIF($C$9:$C$508,C302)&gt;1,"Yes","No"))</f>
        <v/>
      </c>
      <c r="Q302" s="10" t="str">
        <f aca="false">IF(F302="","",IF(COUNTIF($F$9:$F$508,F302)&gt;1,"Yes","No"))</f>
        <v/>
      </c>
      <c r="R302" s="10" t="str">
        <f aca="false">IF(A302="","",IF(IF(M302&lt;&gt;"OK","PAN: "&amp;M302&amp;" | ","")&amp;IF(OR(N302="OK",N302="Unregistered"),"","GSTIN: "&amp;N302&amp;" | ")&amp;IF(O302&lt;&gt;"OK","IFSC: "&amp;O302&amp;" | ","")&amp;IF(P302="Yes","Duplicate PAN | ","")&amp;IF(Q302="Yes","Duplicate bank a/c | ","")&amp;IF(AND(OR(G302="Micro",G302="Small",G302="Medium"),H302=""),"Udyam no. missing | ","")&amp;IF(G302="","MSME status not captured | ","")&amp;IF(I302&lt;&gt;"Yes","PAN copy missing | ","")&amp;IF(J302&lt;&gt;"Yes","Bank proof missing | ","")&amp;IF(L302="","Not approved | ",IF(UPPER(TRIM(K302))=UPPER(TRIM(L302)),"Created and approved by same person | ",""))="","Ready",LEFT(IF(M302&lt;&gt;"OK","PAN: "&amp;M302&amp;" | ","")&amp;IF(OR(N302="OK",N302="Unregistered"),"","GSTIN: "&amp;N302&amp;" | ")&amp;IF(O302&lt;&gt;"OK","IFSC: "&amp;O302&amp;" | ","")&amp;IF(P302="Yes","Duplicate PAN | ","")&amp;IF(Q302="Yes","Duplicate bank a/c | ","")&amp;IF(AND(OR(G302="Micro",G302="Small",G302="Medium"),H302=""),"Udyam no. missing | ","")&amp;IF(G302="","MSME status not captured | ","")&amp;IF(I302&lt;&gt;"Yes","PAN copy missing | ","")&amp;IF(J302&lt;&gt;"Yes","Bank proof missing | ","")&amp;IF(L302="","Not approved | ",IF(UPPER(TRIM(K302))=UPPER(TRIM(L302)),"Created and approved by same person | ","")),LEN(IF(M302&lt;&gt;"OK","PAN: "&amp;M302&amp;" | ","")&amp;IF(OR(N302="OK",N302="Unregistered"),"","GSTIN: "&amp;N302&amp;" | ")&amp;IF(O302&lt;&gt;"OK","IFSC: "&amp;O302&amp;" | ","")&amp;IF(P302="Yes","Duplicate PAN | ","")&amp;IF(Q302="Yes","Duplicate bank a/c | ","")&amp;IF(AND(OR(G302="Micro",G302="Small",G302="Medium"),H302=""),"Udyam no. missing | ","")&amp;IF(G302="","MSME status not captured | ","")&amp;IF(I302&lt;&gt;"Yes","PAN copy missing | ","")&amp;IF(J302&lt;&gt;"Yes","Bank proof missing | ","")&amp;IF(L302="","Not approved | ",IF(UPPER(TRIM(K302))=UPPER(TRIM(L302)),"Created and approved by same person | ","")))-3)))</f>
        <v/>
      </c>
    </row>
    <row r="303" customFormat="false" ht="15" hidden="false" customHeight="false" outlineLevel="0" collapsed="false">
      <c r="A303" s="19"/>
      <c r="B303" s="19"/>
      <c r="C303" s="19"/>
      <c r="D303" s="19"/>
      <c r="E303" s="19"/>
      <c r="F303" s="19"/>
      <c r="G303" s="19"/>
      <c r="H303" s="19"/>
      <c r="I303" s="19"/>
      <c r="J303" s="19"/>
      <c r="K303" s="19"/>
      <c r="L303" s="19"/>
      <c r="M303" s="10" t="str">
        <f aca="false">IF(C303="","Missing",IF(IFERROR(AND(LEN(UPPER(TRIM(C303)))=10,SUMPRODUCT(--(ABS(CODE(MID(UPPER(TRIM(C303)),{1,2,3,4,5,10},1))-77.5)&lt;=12.5))=6,SUMPRODUCT(--(ABS(CODE(MID(UPPER(TRIM(C303)),{6,7,8,9},1))-52.5)&lt;=4.5))=4),FALSE()),"OK","Bad format"))</f>
        <v>Missing</v>
      </c>
      <c r="N303" s="10" t="str">
        <f aca="false">IF(D303="","Unregistered",IF(LEN(UPPER(TRIM(D303)))&lt;&gt;15,"Bad length",IF(NOT(ISNUMBER(--LEFT(UPPER(TRIM(D303)),2))),"Bad state code",IF(MID(UPPER(TRIM(D303)),3,10)&lt;&gt;UPPER(TRIM(C303)),"PAN mismatch","OK"))))</f>
        <v>Unregistered</v>
      </c>
      <c r="O303" s="10" t="str">
        <f aca="false">IF(E303="","Missing",IF(AND(LEN(UPPER(TRIM(E303)))=11,MID(UPPER(TRIM(E303)),5,1)="0"),"OK","Bad format"))</f>
        <v>Missing</v>
      </c>
      <c r="P303" s="10" t="str">
        <f aca="false">IF(C303="","",IF(COUNTIF($C$9:$C$508,C303)&gt;1,"Yes","No"))</f>
        <v/>
      </c>
      <c r="Q303" s="10" t="str">
        <f aca="false">IF(F303="","",IF(COUNTIF($F$9:$F$508,F303)&gt;1,"Yes","No"))</f>
        <v/>
      </c>
      <c r="R303" s="10" t="str">
        <f aca="false">IF(A303="","",IF(IF(M303&lt;&gt;"OK","PAN: "&amp;M303&amp;" | ","")&amp;IF(OR(N303="OK",N303="Unregistered"),"","GSTIN: "&amp;N303&amp;" | ")&amp;IF(O303&lt;&gt;"OK","IFSC: "&amp;O303&amp;" | ","")&amp;IF(P303="Yes","Duplicate PAN | ","")&amp;IF(Q303="Yes","Duplicate bank a/c | ","")&amp;IF(AND(OR(G303="Micro",G303="Small",G303="Medium"),H303=""),"Udyam no. missing | ","")&amp;IF(G303="","MSME status not captured | ","")&amp;IF(I303&lt;&gt;"Yes","PAN copy missing | ","")&amp;IF(J303&lt;&gt;"Yes","Bank proof missing | ","")&amp;IF(L303="","Not approved | ",IF(UPPER(TRIM(K303))=UPPER(TRIM(L303)),"Created and approved by same person | ",""))="","Ready",LEFT(IF(M303&lt;&gt;"OK","PAN: "&amp;M303&amp;" | ","")&amp;IF(OR(N303="OK",N303="Unregistered"),"","GSTIN: "&amp;N303&amp;" | ")&amp;IF(O303&lt;&gt;"OK","IFSC: "&amp;O303&amp;" | ","")&amp;IF(P303="Yes","Duplicate PAN | ","")&amp;IF(Q303="Yes","Duplicate bank a/c | ","")&amp;IF(AND(OR(G303="Micro",G303="Small",G303="Medium"),H303=""),"Udyam no. missing | ","")&amp;IF(G303="","MSME status not captured | ","")&amp;IF(I303&lt;&gt;"Yes","PAN copy missing | ","")&amp;IF(J303&lt;&gt;"Yes","Bank proof missing | ","")&amp;IF(L303="","Not approved | ",IF(UPPER(TRIM(K303))=UPPER(TRIM(L303)),"Created and approved by same person | ","")),LEN(IF(M303&lt;&gt;"OK","PAN: "&amp;M303&amp;" | ","")&amp;IF(OR(N303="OK",N303="Unregistered"),"","GSTIN: "&amp;N303&amp;" | ")&amp;IF(O303&lt;&gt;"OK","IFSC: "&amp;O303&amp;" | ","")&amp;IF(P303="Yes","Duplicate PAN | ","")&amp;IF(Q303="Yes","Duplicate bank a/c | ","")&amp;IF(AND(OR(G303="Micro",G303="Small",G303="Medium"),H303=""),"Udyam no. missing | ","")&amp;IF(G303="","MSME status not captured | ","")&amp;IF(I303&lt;&gt;"Yes","PAN copy missing | ","")&amp;IF(J303&lt;&gt;"Yes","Bank proof missing | ","")&amp;IF(L303="","Not approved | ",IF(UPPER(TRIM(K303))=UPPER(TRIM(L303)),"Created and approved by same person | ","")))-3)))</f>
        <v/>
      </c>
    </row>
    <row r="304" customFormat="false" ht="15" hidden="false" customHeight="false" outlineLevel="0" collapsed="false">
      <c r="A304" s="19"/>
      <c r="B304" s="19"/>
      <c r="C304" s="19"/>
      <c r="D304" s="19"/>
      <c r="E304" s="19"/>
      <c r="F304" s="19"/>
      <c r="G304" s="19"/>
      <c r="H304" s="19"/>
      <c r="I304" s="19"/>
      <c r="J304" s="19"/>
      <c r="K304" s="19"/>
      <c r="L304" s="19"/>
      <c r="M304" s="10" t="str">
        <f aca="false">IF(C304="","Missing",IF(IFERROR(AND(LEN(UPPER(TRIM(C304)))=10,SUMPRODUCT(--(ABS(CODE(MID(UPPER(TRIM(C304)),{1,2,3,4,5,10},1))-77.5)&lt;=12.5))=6,SUMPRODUCT(--(ABS(CODE(MID(UPPER(TRIM(C304)),{6,7,8,9},1))-52.5)&lt;=4.5))=4),FALSE()),"OK","Bad format"))</f>
        <v>Missing</v>
      </c>
      <c r="N304" s="10" t="str">
        <f aca="false">IF(D304="","Unregistered",IF(LEN(UPPER(TRIM(D304)))&lt;&gt;15,"Bad length",IF(NOT(ISNUMBER(--LEFT(UPPER(TRIM(D304)),2))),"Bad state code",IF(MID(UPPER(TRIM(D304)),3,10)&lt;&gt;UPPER(TRIM(C304)),"PAN mismatch","OK"))))</f>
        <v>Unregistered</v>
      </c>
      <c r="O304" s="10" t="str">
        <f aca="false">IF(E304="","Missing",IF(AND(LEN(UPPER(TRIM(E304)))=11,MID(UPPER(TRIM(E304)),5,1)="0"),"OK","Bad format"))</f>
        <v>Missing</v>
      </c>
      <c r="P304" s="10" t="str">
        <f aca="false">IF(C304="","",IF(COUNTIF($C$9:$C$508,C304)&gt;1,"Yes","No"))</f>
        <v/>
      </c>
      <c r="Q304" s="10" t="str">
        <f aca="false">IF(F304="","",IF(COUNTIF($F$9:$F$508,F304)&gt;1,"Yes","No"))</f>
        <v/>
      </c>
      <c r="R304" s="10" t="str">
        <f aca="false">IF(A304="","",IF(IF(M304&lt;&gt;"OK","PAN: "&amp;M304&amp;" | ","")&amp;IF(OR(N304="OK",N304="Unregistered"),"","GSTIN: "&amp;N304&amp;" | ")&amp;IF(O304&lt;&gt;"OK","IFSC: "&amp;O304&amp;" | ","")&amp;IF(P304="Yes","Duplicate PAN | ","")&amp;IF(Q304="Yes","Duplicate bank a/c | ","")&amp;IF(AND(OR(G304="Micro",G304="Small",G304="Medium"),H304=""),"Udyam no. missing | ","")&amp;IF(G304="","MSME status not captured | ","")&amp;IF(I304&lt;&gt;"Yes","PAN copy missing | ","")&amp;IF(J304&lt;&gt;"Yes","Bank proof missing | ","")&amp;IF(L304="","Not approved | ",IF(UPPER(TRIM(K304))=UPPER(TRIM(L304)),"Created and approved by same person | ",""))="","Ready",LEFT(IF(M304&lt;&gt;"OK","PAN: "&amp;M304&amp;" | ","")&amp;IF(OR(N304="OK",N304="Unregistered"),"","GSTIN: "&amp;N304&amp;" | ")&amp;IF(O304&lt;&gt;"OK","IFSC: "&amp;O304&amp;" | ","")&amp;IF(P304="Yes","Duplicate PAN | ","")&amp;IF(Q304="Yes","Duplicate bank a/c | ","")&amp;IF(AND(OR(G304="Micro",G304="Small",G304="Medium"),H304=""),"Udyam no. missing | ","")&amp;IF(G304="","MSME status not captured | ","")&amp;IF(I304&lt;&gt;"Yes","PAN copy missing | ","")&amp;IF(J304&lt;&gt;"Yes","Bank proof missing | ","")&amp;IF(L304="","Not approved | ",IF(UPPER(TRIM(K304))=UPPER(TRIM(L304)),"Created and approved by same person | ","")),LEN(IF(M304&lt;&gt;"OK","PAN: "&amp;M304&amp;" | ","")&amp;IF(OR(N304="OK",N304="Unregistered"),"","GSTIN: "&amp;N304&amp;" | ")&amp;IF(O304&lt;&gt;"OK","IFSC: "&amp;O304&amp;" | ","")&amp;IF(P304="Yes","Duplicate PAN | ","")&amp;IF(Q304="Yes","Duplicate bank a/c | ","")&amp;IF(AND(OR(G304="Micro",G304="Small",G304="Medium"),H304=""),"Udyam no. missing | ","")&amp;IF(G304="","MSME status not captured | ","")&amp;IF(I304&lt;&gt;"Yes","PAN copy missing | ","")&amp;IF(J304&lt;&gt;"Yes","Bank proof missing | ","")&amp;IF(L304="","Not approved | ",IF(UPPER(TRIM(K304))=UPPER(TRIM(L304)),"Created and approved by same person | ","")))-3)))</f>
        <v/>
      </c>
    </row>
    <row r="305" customFormat="false" ht="15" hidden="false" customHeight="false" outlineLevel="0" collapsed="false">
      <c r="A305" s="19"/>
      <c r="B305" s="19"/>
      <c r="C305" s="19"/>
      <c r="D305" s="19"/>
      <c r="E305" s="19"/>
      <c r="F305" s="19"/>
      <c r="G305" s="19"/>
      <c r="H305" s="19"/>
      <c r="I305" s="19"/>
      <c r="J305" s="19"/>
      <c r="K305" s="19"/>
      <c r="L305" s="19"/>
      <c r="M305" s="10" t="str">
        <f aca="false">IF(C305="","Missing",IF(IFERROR(AND(LEN(UPPER(TRIM(C305)))=10,SUMPRODUCT(--(ABS(CODE(MID(UPPER(TRIM(C305)),{1,2,3,4,5,10},1))-77.5)&lt;=12.5))=6,SUMPRODUCT(--(ABS(CODE(MID(UPPER(TRIM(C305)),{6,7,8,9},1))-52.5)&lt;=4.5))=4),FALSE()),"OK","Bad format"))</f>
        <v>Missing</v>
      </c>
      <c r="N305" s="10" t="str">
        <f aca="false">IF(D305="","Unregistered",IF(LEN(UPPER(TRIM(D305)))&lt;&gt;15,"Bad length",IF(NOT(ISNUMBER(--LEFT(UPPER(TRIM(D305)),2))),"Bad state code",IF(MID(UPPER(TRIM(D305)),3,10)&lt;&gt;UPPER(TRIM(C305)),"PAN mismatch","OK"))))</f>
        <v>Unregistered</v>
      </c>
      <c r="O305" s="10" t="str">
        <f aca="false">IF(E305="","Missing",IF(AND(LEN(UPPER(TRIM(E305)))=11,MID(UPPER(TRIM(E305)),5,1)="0"),"OK","Bad format"))</f>
        <v>Missing</v>
      </c>
      <c r="P305" s="10" t="str">
        <f aca="false">IF(C305="","",IF(COUNTIF($C$9:$C$508,C305)&gt;1,"Yes","No"))</f>
        <v/>
      </c>
      <c r="Q305" s="10" t="str">
        <f aca="false">IF(F305="","",IF(COUNTIF($F$9:$F$508,F305)&gt;1,"Yes","No"))</f>
        <v/>
      </c>
      <c r="R305" s="10" t="str">
        <f aca="false">IF(A305="","",IF(IF(M305&lt;&gt;"OK","PAN: "&amp;M305&amp;" | ","")&amp;IF(OR(N305="OK",N305="Unregistered"),"","GSTIN: "&amp;N305&amp;" | ")&amp;IF(O305&lt;&gt;"OK","IFSC: "&amp;O305&amp;" | ","")&amp;IF(P305="Yes","Duplicate PAN | ","")&amp;IF(Q305="Yes","Duplicate bank a/c | ","")&amp;IF(AND(OR(G305="Micro",G305="Small",G305="Medium"),H305=""),"Udyam no. missing | ","")&amp;IF(G305="","MSME status not captured | ","")&amp;IF(I305&lt;&gt;"Yes","PAN copy missing | ","")&amp;IF(J305&lt;&gt;"Yes","Bank proof missing | ","")&amp;IF(L305="","Not approved | ",IF(UPPER(TRIM(K305))=UPPER(TRIM(L305)),"Created and approved by same person | ",""))="","Ready",LEFT(IF(M305&lt;&gt;"OK","PAN: "&amp;M305&amp;" | ","")&amp;IF(OR(N305="OK",N305="Unregistered"),"","GSTIN: "&amp;N305&amp;" | ")&amp;IF(O305&lt;&gt;"OK","IFSC: "&amp;O305&amp;" | ","")&amp;IF(P305="Yes","Duplicate PAN | ","")&amp;IF(Q305="Yes","Duplicate bank a/c | ","")&amp;IF(AND(OR(G305="Micro",G305="Small",G305="Medium"),H305=""),"Udyam no. missing | ","")&amp;IF(G305="","MSME status not captured | ","")&amp;IF(I305&lt;&gt;"Yes","PAN copy missing | ","")&amp;IF(J305&lt;&gt;"Yes","Bank proof missing | ","")&amp;IF(L305="","Not approved | ",IF(UPPER(TRIM(K305))=UPPER(TRIM(L305)),"Created and approved by same person | ","")),LEN(IF(M305&lt;&gt;"OK","PAN: "&amp;M305&amp;" | ","")&amp;IF(OR(N305="OK",N305="Unregistered"),"","GSTIN: "&amp;N305&amp;" | ")&amp;IF(O305&lt;&gt;"OK","IFSC: "&amp;O305&amp;" | ","")&amp;IF(P305="Yes","Duplicate PAN | ","")&amp;IF(Q305="Yes","Duplicate bank a/c | ","")&amp;IF(AND(OR(G305="Micro",G305="Small",G305="Medium"),H305=""),"Udyam no. missing | ","")&amp;IF(G305="","MSME status not captured | ","")&amp;IF(I305&lt;&gt;"Yes","PAN copy missing | ","")&amp;IF(J305&lt;&gt;"Yes","Bank proof missing | ","")&amp;IF(L305="","Not approved | ",IF(UPPER(TRIM(K305))=UPPER(TRIM(L305)),"Created and approved by same person | ","")))-3)))</f>
        <v/>
      </c>
    </row>
    <row r="306" customFormat="false" ht="15" hidden="false" customHeight="false" outlineLevel="0" collapsed="false">
      <c r="A306" s="19"/>
      <c r="B306" s="19"/>
      <c r="C306" s="19"/>
      <c r="D306" s="19"/>
      <c r="E306" s="19"/>
      <c r="F306" s="19"/>
      <c r="G306" s="19"/>
      <c r="H306" s="19"/>
      <c r="I306" s="19"/>
      <c r="J306" s="19"/>
      <c r="K306" s="19"/>
      <c r="L306" s="19"/>
      <c r="M306" s="10" t="str">
        <f aca="false">IF(C306="","Missing",IF(IFERROR(AND(LEN(UPPER(TRIM(C306)))=10,SUMPRODUCT(--(ABS(CODE(MID(UPPER(TRIM(C306)),{1,2,3,4,5,10},1))-77.5)&lt;=12.5))=6,SUMPRODUCT(--(ABS(CODE(MID(UPPER(TRIM(C306)),{6,7,8,9},1))-52.5)&lt;=4.5))=4),FALSE()),"OK","Bad format"))</f>
        <v>Missing</v>
      </c>
      <c r="N306" s="10" t="str">
        <f aca="false">IF(D306="","Unregistered",IF(LEN(UPPER(TRIM(D306)))&lt;&gt;15,"Bad length",IF(NOT(ISNUMBER(--LEFT(UPPER(TRIM(D306)),2))),"Bad state code",IF(MID(UPPER(TRIM(D306)),3,10)&lt;&gt;UPPER(TRIM(C306)),"PAN mismatch","OK"))))</f>
        <v>Unregistered</v>
      </c>
      <c r="O306" s="10" t="str">
        <f aca="false">IF(E306="","Missing",IF(AND(LEN(UPPER(TRIM(E306)))=11,MID(UPPER(TRIM(E306)),5,1)="0"),"OK","Bad format"))</f>
        <v>Missing</v>
      </c>
      <c r="P306" s="10" t="str">
        <f aca="false">IF(C306="","",IF(COUNTIF($C$9:$C$508,C306)&gt;1,"Yes","No"))</f>
        <v/>
      </c>
      <c r="Q306" s="10" t="str">
        <f aca="false">IF(F306="","",IF(COUNTIF($F$9:$F$508,F306)&gt;1,"Yes","No"))</f>
        <v/>
      </c>
      <c r="R306" s="10" t="str">
        <f aca="false">IF(A306="","",IF(IF(M306&lt;&gt;"OK","PAN: "&amp;M306&amp;" | ","")&amp;IF(OR(N306="OK",N306="Unregistered"),"","GSTIN: "&amp;N306&amp;" | ")&amp;IF(O306&lt;&gt;"OK","IFSC: "&amp;O306&amp;" | ","")&amp;IF(P306="Yes","Duplicate PAN | ","")&amp;IF(Q306="Yes","Duplicate bank a/c | ","")&amp;IF(AND(OR(G306="Micro",G306="Small",G306="Medium"),H306=""),"Udyam no. missing | ","")&amp;IF(G306="","MSME status not captured | ","")&amp;IF(I306&lt;&gt;"Yes","PAN copy missing | ","")&amp;IF(J306&lt;&gt;"Yes","Bank proof missing | ","")&amp;IF(L306="","Not approved | ",IF(UPPER(TRIM(K306))=UPPER(TRIM(L306)),"Created and approved by same person | ",""))="","Ready",LEFT(IF(M306&lt;&gt;"OK","PAN: "&amp;M306&amp;" | ","")&amp;IF(OR(N306="OK",N306="Unregistered"),"","GSTIN: "&amp;N306&amp;" | ")&amp;IF(O306&lt;&gt;"OK","IFSC: "&amp;O306&amp;" | ","")&amp;IF(P306="Yes","Duplicate PAN | ","")&amp;IF(Q306="Yes","Duplicate bank a/c | ","")&amp;IF(AND(OR(G306="Micro",G306="Small",G306="Medium"),H306=""),"Udyam no. missing | ","")&amp;IF(G306="","MSME status not captured | ","")&amp;IF(I306&lt;&gt;"Yes","PAN copy missing | ","")&amp;IF(J306&lt;&gt;"Yes","Bank proof missing | ","")&amp;IF(L306="","Not approved | ",IF(UPPER(TRIM(K306))=UPPER(TRIM(L306)),"Created and approved by same person | ","")),LEN(IF(M306&lt;&gt;"OK","PAN: "&amp;M306&amp;" | ","")&amp;IF(OR(N306="OK",N306="Unregistered"),"","GSTIN: "&amp;N306&amp;" | ")&amp;IF(O306&lt;&gt;"OK","IFSC: "&amp;O306&amp;" | ","")&amp;IF(P306="Yes","Duplicate PAN | ","")&amp;IF(Q306="Yes","Duplicate bank a/c | ","")&amp;IF(AND(OR(G306="Micro",G306="Small",G306="Medium"),H306=""),"Udyam no. missing | ","")&amp;IF(G306="","MSME status not captured | ","")&amp;IF(I306&lt;&gt;"Yes","PAN copy missing | ","")&amp;IF(J306&lt;&gt;"Yes","Bank proof missing | ","")&amp;IF(L306="","Not approved | ",IF(UPPER(TRIM(K306))=UPPER(TRIM(L306)),"Created and approved by same person | ","")))-3)))</f>
        <v/>
      </c>
    </row>
    <row r="307" customFormat="false" ht="15" hidden="false" customHeight="false" outlineLevel="0" collapsed="false">
      <c r="A307" s="19"/>
      <c r="B307" s="19"/>
      <c r="C307" s="19"/>
      <c r="D307" s="19"/>
      <c r="E307" s="19"/>
      <c r="F307" s="19"/>
      <c r="G307" s="19"/>
      <c r="H307" s="19"/>
      <c r="I307" s="19"/>
      <c r="J307" s="19"/>
      <c r="K307" s="19"/>
      <c r="L307" s="19"/>
      <c r="M307" s="10" t="str">
        <f aca="false">IF(C307="","Missing",IF(IFERROR(AND(LEN(UPPER(TRIM(C307)))=10,SUMPRODUCT(--(ABS(CODE(MID(UPPER(TRIM(C307)),{1,2,3,4,5,10},1))-77.5)&lt;=12.5))=6,SUMPRODUCT(--(ABS(CODE(MID(UPPER(TRIM(C307)),{6,7,8,9},1))-52.5)&lt;=4.5))=4),FALSE()),"OK","Bad format"))</f>
        <v>Missing</v>
      </c>
      <c r="N307" s="10" t="str">
        <f aca="false">IF(D307="","Unregistered",IF(LEN(UPPER(TRIM(D307)))&lt;&gt;15,"Bad length",IF(NOT(ISNUMBER(--LEFT(UPPER(TRIM(D307)),2))),"Bad state code",IF(MID(UPPER(TRIM(D307)),3,10)&lt;&gt;UPPER(TRIM(C307)),"PAN mismatch","OK"))))</f>
        <v>Unregistered</v>
      </c>
      <c r="O307" s="10" t="str">
        <f aca="false">IF(E307="","Missing",IF(AND(LEN(UPPER(TRIM(E307)))=11,MID(UPPER(TRIM(E307)),5,1)="0"),"OK","Bad format"))</f>
        <v>Missing</v>
      </c>
      <c r="P307" s="10" t="str">
        <f aca="false">IF(C307="","",IF(COUNTIF($C$9:$C$508,C307)&gt;1,"Yes","No"))</f>
        <v/>
      </c>
      <c r="Q307" s="10" t="str">
        <f aca="false">IF(F307="","",IF(COUNTIF($F$9:$F$508,F307)&gt;1,"Yes","No"))</f>
        <v/>
      </c>
      <c r="R307" s="10" t="str">
        <f aca="false">IF(A307="","",IF(IF(M307&lt;&gt;"OK","PAN: "&amp;M307&amp;" | ","")&amp;IF(OR(N307="OK",N307="Unregistered"),"","GSTIN: "&amp;N307&amp;" | ")&amp;IF(O307&lt;&gt;"OK","IFSC: "&amp;O307&amp;" | ","")&amp;IF(P307="Yes","Duplicate PAN | ","")&amp;IF(Q307="Yes","Duplicate bank a/c | ","")&amp;IF(AND(OR(G307="Micro",G307="Small",G307="Medium"),H307=""),"Udyam no. missing | ","")&amp;IF(G307="","MSME status not captured | ","")&amp;IF(I307&lt;&gt;"Yes","PAN copy missing | ","")&amp;IF(J307&lt;&gt;"Yes","Bank proof missing | ","")&amp;IF(L307="","Not approved | ",IF(UPPER(TRIM(K307))=UPPER(TRIM(L307)),"Created and approved by same person | ",""))="","Ready",LEFT(IF(M307&lt;&gt;"OK","PAN: "&amp;M307&amp;" | ","")&amp;IF(OR(N307="OK",N307="Unregistered"),"","GSTIN: "&amp;N307&amp;" | ")&amp;IF(O307&lt;&gt;"OK","IFSC: "&amp;O307&amp;" | ","")&amp;IF(P307="Yes","Duplicate PAN | ","")&amp;IF(Q307="Yes","Duplicate bank a/c | ","")&amp;IF(AND(OR(G307="Micro",G307="Small",G307="Medium"),H307=""),"Udyam no. missing | ","")&amp;IF(G307="","MSME status not captured | ","")&amp;IF(I307&lt;&gt;"Yes","PAN copy missing | ","")&amp;IF(J307&lt;&gt;"Yes","Bank proof missing | ","")&amp;IF(L307="","Not approved | ",IF(UPPER(TRIM(K307))=UPPER(TRIM(L307)),"Created and approved by same person | ","")),LEN(IF(M307&lt;&gt;"OK","PAN: "&amp;M307&amp;" | ","")&amp;IF(OR(N307="OK",N307="Unregistered"),"","GSTIN: "&amp;N307&amp;" | ")&amp;IF(O307&lt;&gt;"OK","IFSC: "&amp;O307&amp;" | ","")&amp;IF(P307="Yes","Duplicate PAN | ","")&amp;IF(Q307="Yes","Duplicate bank a/c | ","")&amp;IF(AND(OR(G307="Micro",G307="Small",G307="Medium"),H307=""),"Udyam no. missing | ","")&amp;IF(G307="","MSME status not captured | ","")&amp;IF(I307&lt;&gt;"Yes","PAN copy missing | ","")&amp;IF(J307&lt;&gt;"Yes","Bank proof missing | ","")&amp;IF(L307="","Not approved | ",IF(UPPER(TRIM(K307))=UPPER(TRIM(L307)),"Created and approved by same person | ","")))-3)))</f>
        <v/>
      </c>
    </row>
    <row r="308" customFormat="false" ht="15" hidden="false" customHeight="false" outlineLevel="0" collapsed="false">
      <c r="A308" s="19"/>
      <c r="B308" s="19"/>
      <c r="C308" s="19"/>
      <c r="D308" s="19"/>
      <c r="E308" s="19"/>
      <c r="F308" s="19"/>
      <c r="G308" s="19"/>
      <c r="H308" s="19"/>
      <c r="I308" s="19"/>
      <c r="J308" s="19"/>
      <c r="K308" s="19"/>
      <c r="L308" s="19"/>
      <c r="M308" s="10" t="str">
        <f aca="false">IF(C308="","Missing",IF(IFERROR(AND(LEN(UPPER(TRIM(C308)))=10,SUMPRODUCT(--(ABS(CODE(MID(UPPER(TRIM(C308)),{1,2,3,4,5,10},1))-77.5)&lt;=12.5))=6,SUMPRODUCT(--(ABS(CODE(MID(UPPER(TRIM(C308)),{6,7,8,9},1))-52.5)&lt;=4.5))=4),FALSE()),"OK","Bad format"))</f>
        <v>Missing</v>
      </c>
      <c r="N308" s="10" t="str">
        <f aca="false">IF(D308="","Unregistered",IF(LEN(UPPER(TRIM(D308)))&lt;&gt;15,"Bad length",IF(NOT(ISNUMBER(--LEFT(UPPER(TRIM(D308)),2))),"Bad state code",IF(MID(UPPER(TRIM(D308)),3,10)&lt;&gt;UPPER(TRIM(C308)),"PAN mismatch","OK"))))</f>
        <v>Unregistered</v>
      </c>
      <c r="O308" s="10" t="str">
        <f aca="false">IF(E308="","Missing",IF(AND(LEN(UPPER(TRIM(E308)))=11,MID(UPPER(TRIM(E308)),5,1)="0"),"OK","Bad format"))</f>
        <v>Missing</v>
      </c>
      <c r="P308" s="10" t="str">
        <f aca="false">IF(C308="","",IF(COUNTIF($C$9:$C$508,C308)&gt;1,"Yes","No"))</f>
        <v/>
      </c>
      <c r="Q308" s="10" t="str">
        <f aca="false">IF(F308="","",IF(COUNTIF($F$9:$F$508,F308)&gt;1,"Yes","No"))</f>
        <v/>
      </c>
      <c r="R308" s="10" t="str">
        <f aca="false">IF(A308="","",IF(IF(M308&lt;&gt;"OK","PAN: "&amp;M308&amp;" | ","")&amp;IF(OR(N308="OK",N308="Unregistered"),"","GSTIN: "&amp;N308&amp;" | ")&amp;IF(O308&lt;&gt;"OK","IFSC: "&amp;O308&amp;" | ","")&amp;IF(P308="Yes","Duplicate PAN | ","")&amp;IF(Q308="Yes","Duplicate bank a/c | ","")&amp;IF(AND(OR(G308="Micro",G308="Small",G308="Medium"),H308=""),"Udyam no. missing | ","")&amp;IF(G308="","MSME status not captured | ","")&amp;IF(I308&lt;&gt;"Yes","PAN copy missing | ","")&amp;IF(J308&lt;&gt;"Yes","Bank proof missing | ","")&amp;IF(L308="","Not approved | ",IF(UPPER(TRIM(K308))=UPPER(TRIM(L308)),"Created and approved by same person | ",""))="","Ready",LEFT(IF(M308&lt;&gt;"OK","PAN: "&amp;M308&amp;" | ","")&amp;IF(OR(N308="OK",N308="Unregistered"),"","GSTIN: "&amp;N308&amp;" | ")&amp;IF(O308&lt;&gt;"OK","IFSC: "&amp;O308&amp;" | ","")&amp;IF(P308="Yes","Duplicate PAN | ","")&amp;IF(Q308="Yes","Duplicate bank a/c | ","")&amp;IF(AND(OR(G308="Micro",G308="Small",G308="Medium"),H308=""),"Udyam no. missing | ","")&amp;IF(G308="","MSME status not captured | ","")&amp;IF(I308&lt;&gt;"Yes","PAN copy missing | ","")&amp;IF(J308&lt;&gt;"Yes","Bank proof missing | ","")&amp;IF(L308="","Not approved | ",IF(UPPER(TRIM(K308))=UPPER(TRIM(L308)),"Created and approved by same person | ","")),LEN(IF(M308&lt;&gt;"OK","PAN: "&amp;M308&amp;" | ","")&amp;IF(OR(N308="OK",N308="Unregistered"),"","GSTIN: "&amp;N308&amp;" | ")&amp;IF(O308&lt;&gt;"OK","IFSC: "&amp;O308&amp;" | ","")&amp;IF(P308="Yes","Duplicate PAN | ","")&amp;IF(Q308="Yes","Duplicate bank a/c | ","")&amp;IF(AND(OR(G308="Micro",G308="Small",G308="Medium"),H308=""),"Udyam no. missing | ","")&amp;IF(G308="","MSME status not captured | ","")&amp;IF(I308&lt;&gt;"Yes","PAN copy missing | ","")&amp;IF(J308&lt;&gt;"Yes","Bank proof missing | ","")&amp;IF(L308="","Not approved | ",IF(UPPER(TRIM(K308))=UPPER(TRIM(L308)),"Created and approved by same person | ","")))-3)))</f>
        <v/>
      </c>
    </row>
    <row r="309" customFormat="false" ht="15" hidden="false" customHeight="false" outlineLevel="0" collapsed="false">
      <c r="A309" s="19"/>
      <c r="B309" s="19"/>
      <c r="C309" s="19"/>
      <c r="D309" s="19"/>
      <c r="E309" s="19"/>
      <c r="F309" s="19"/>
      <c r="G309" s="19"/>
      <c r="H309" s="19"/>
      <c r="I309" s="19"/>
      <c r="J309" s="19"/>
      <c r="K309" s="19"/>
      <c r="L309" s="19"/>
      <c r="M309" s="10" t="str">
        <f aca="false">IF(C309="","Missing",IF(IFERROR(AND(LEN(UPPER(TRIM(C309)))=10,SUMPRODUCT(--(ABS(CODE(MID(UPPER(TRIM(C309)),{1,2,3,4,5,10},1))-77.5)&lt;=12.5))=6,SUMPRODUCT(--(ABS(CODE(MID(UPPER(TRIM(C309)),{6,7,8,9},1))-52.5)&lt;=4.5))=4),FALSE()),"OK","Bad format"))</f>
        <v>Missing</v>
      </c>
      <c r="N309" s="10" t="str">
        <f aca="false">IF(D309="","Unregistered",IF(LEN(UPPER(TRIM(D309)))&lt;&gt;15,"Bad length",IF(NOT(ISNUMBER(--LEFT(UPPER(TRIM(D309)),2))),"Bad state code",IF(MID(UPPER(TRIM(D309)),3,10)&lt;&gt;UPPER(TRIM(C309)),"PAN mismatch","OK"))))</f>
        <v>Unregistered</v>
      </c>
      <c r="O309" s="10" t="str">
        <f aca="false">IF(E309="","Missing",IF(AND(LEN(UPPER(TRIM(E309)))=11,MID(UPPER(TRIM(E309)),5,1)="0"),"OK","Bad format"))</f>
        <v>Missing</v>
      </c>
      <c r="P309" s="10" t="str">
        <f aca="false">IF(C309="","",IF(COUNTIF($C$9:$C$508,C309)&gt;1,"Yes","No"))</f>
        <v/>
      </c>
      <c r="Q309" s="10" t="str">
        <f aca="false">IF(F309="","",IF(COUNTIF($F$9:$F$508,F309)&gt;1,"Yes","No"))</f>
        <v/>
      </c>
      <c r="R309" s="10" t="str">
        <f aca="false">IF(A309="","",IF(IF(M309&lt;&gt;"OK","PAN: "&amp;M309&amp;" | ","")&amp;IF(OR(N309="OK",N309="Unregistered"),"","GSTIN: "&amp;N309&amp;" | ")&amp;IF(O309&lt;&gt;"OK","IFSC: "&amp;O309&amp;" | ","")&amp;IF(P309="Yes","Duplicate PAN | ","")&amp;IF(Q309="Yes","Duplicate bank a/c | ","")&amp;IF(AND(OR(G309="Micro",G309="Small",G309="Medium"),H309=""),"Udyam no. missing | ","")&amp;IF(G309="","MSME status not captured | ","")&amp;IF(I309&lt;&gt;"Yes","PAN copy missing | ","")&amp;IF(J309&lt;&gt;"Yes","Bank proof missing | ","")&amp;IF(L309="","Not approved | ",IF(UPPER(TRIM(K309))=UPPER(TRIM(L309)),"Created and approved by same person | ",""))="","Ready",LEFT(IF(M309&lt;&gt;"OK","PAN: "&amp;M309&amp;" | ","")&amp;IF(OR(N309="OK",N309="Unregistered"),"","GSTIN: "&amp;N309&amp;" | ")&amp;IF(O309&lt;&gt;"OK","IFSC: "&amp;O309&amp;" | ","")&amp;IF(P309="Yes","Duplicate PAN | ","")&amp;IF(Q309="Yes","Duplicate bank a/c | ","")&amp;IF(AND(OR(G309="Micro",G309="Small",G309="Medium"),H309=""),"Udyam no. missing | ","")&amp;IF(G309="","MSME status not captured | ","")&amp;IF(I309&lt;&gt;"Yes","PAN copy missing | ","")&amp;IF(J309&lt;&gt;"Yes","Bank proof missing | ","")&amp;IF(L309="","Not approved | ",IF(UPPER(TRIM(K309))=UPPER(TRIM(L309)),"Created and approved by same person | ","")),LEN(IF(M309&lt;&gt;"OK","PAN: "&amp;M309&amp;" | ","")&amp;IF(OR(N309="OK",N309="Unregistered"),"","GSTIN: "&amp;N309&amp;" | ")&amp;IF(O309&lt;&gt;"OK","IFSC: "&amp;O309&amp;" | ","")&amp;IF(P309="Yes","Duplicate PAN | ","")&amp;IF(Q309="Yes","Duplicate bank a/c | ","")&amp;IF(AND(OR(G309="Micro",G309="Small",G309="Medium"),H309=""),"Udyam no. missing | ","")&amp;IF(G309="","MSME status not captured | ","")&amp;IF(I309&lt;&gt;"Yes","PAN copy missing | ","")&amp;IF(J309&lt;&gt;"Yes","Bank proof missing | ","")&amp;IF(L309="","Not approved | ",IF(UPPER(TRIM(K309))=UPPER(TRIM(L309)),"Created and approved by same person | ","")))-3)))</f>
        <v/>
      </c>
    </row>
    <row r="310" customFormat="false" ht="15" hidden="false" customHeight="false" outlineLevel="0" collapsed="false">
      <c r="A310" s="19"/>
      <c r="B310" s="19"/>
      <c r="C310" s="19"/>
      <c r="D310" s="19"/>
      <c r="E310" s="19"/>
      <c r="F310" s="19"/>
      <c r="G310" s="19"/>
      <c r="H310" s="19"/>
      <c r="I310" s="19"/>
      <c r="J310" s="19"/>
      <c r="K310" s="19"/>
      <c r="L310" s="19"/>
      <c r="M310" s="10" t="str">
        <f aca="false">IF(C310="","Missing",IF(IFERROR(AND(LEN(UPPER(TRIM(C310)))=10,SUMPRODUCT(--(ABS(CODE(MID(UPPER(TRIM(C310)),{1,2,3,4,5,10},1))-77.5)&lt;=12.5))=6,SUMPRODUCT(--(ABS(CODE(MID(UPPER(TRIM(C310)),{6,7,8,9},1))-52.5)&lt;=4.5))=4),FALSE()),"OK","Bad format"))</f>
        <v>Missing</v>
      </c>
      <c r="N310" s="10" t="str">
        <f aca="false">IF(D310="","Unregistered",IF(LEN(UPPER(TRIM(D310)))&lt;&gt;15,"Bad length",IF(NOT(ISNUMBER(--LEFT(UPPER(TRIM(D310)),2))),"Bad state code",IF(MID(UPPER(TRIM(D310)),3,10)&lt;&gt;UPPER(TRIM(C310)),"PAN mismatch","OK"))))</f>
        <v>Unregistered</v>
      </c>
      <c r="O310" s="10" t="str">
        <f aca="false">IF(E310="","Missing",IF(AND(LEN(UPPER(TRIM(E310)))=11,MID(UPPER(TRIM(E310)),5,1)="0"),"OK","Bad format"))</f>
        <v>Missing</v>
      </c>
      <c r="P310" s="10" t="str">
        <f aca="false">IF(C310="","",IF(COUNTIF($C$9:$C$508,C310)&gt;1,"Yes","No"))</f>
        <v/>
      </c>
      <c r="Q310" s="10" t="str">
        <f aca="false">IF(F310="","",IF(COUNTIF($F$9:$F$508,F310)&gt;1,"Yes","No"))</f>
        <v/>
      </c>
      <c r="R310" s="10" t="str">
        <f aca="false">IF(A310="","",IF(IF(M310&lt;&gt;"OK","PAN: "&amp;M310&amp;" | ","")&amp;IF(OR(N310="OK",N310="Unregistered"),"","GSTIN: "&amp;N310&amp;" | ")&amp;IF(O310&lt;&gt;"OK","IFSC: "&amp;O310&amp;" | ","")&amp;IF(P310="Yes","Duplicate PAN | ","")&amp;IF(Q310="Yes","Duplicate bank a/c | ","")&amp;IF(AND(OR(G310="Micro",G310="Small",G310="Medium"),H310=""),"Udyam no. missing | ","")&amp;IF(G310="","MSME status not captured | ","")&amp;IF(I310&lt;&gt;"Yes","PAN copy missing | ","")&amp;IF(J310&lt;&gt;"Yes","Bank proof missing | ","")&amp;IF(L310="","Not approved | ",IF(UPPER(TRIM(K310))=UPPER(TRIM(L310)),"Created and approved by same person | ",""))="","Ready",LEFT(IF(M310&lt;&gt;"OK","PAN: "&amp;M310&amp;" | ","")&amp;IF(OR(N310="OK",N310="Unregistered"),"","GSTIN: "&amp;N310&amp;" | ")&amp;IF(O310&lt;&gt;"OK","IFSC: "&amp;O310&amp;" | ","")&amp;IF(P310="Yes","Duplicate PAN | ","")&amp;IF(Q310="Yes","Duplicate bank a/c | ","")&amp;IF(AND(OR(G310="Micro",G310="Small",G310="Medium"),H310=""),"Udyam no. missing | ","")&amp;IF(G310="","MSME status not captured | ","")&amp;IF(I310&lt;&gt;"Yes","PAN copy missing | ","")&amp;IF(J310&lt;&gt;"Yes","Bank proof missing | ","")&amp;IF(L310="","Not approved | ",IF(UPPER(TRIM(K310))=UPPER(TRIM(L310)),"Created and approved by same person | ","")),LEN(IF(M310&lt;&gt;"OK","PAN: "&amp;M310&amp;" | ","")&amp;IF(OR(N310="OK",N310="Unregistered"),"","GSTIN: "&amp;N310&amp;" | ")&amp;IF(O310&lt;&gt;"OK","IFSC: "&amp;O310&amp;" | ","")&amp;IF(P310="Yes","Duplicate PAN | ","")&amp;IF(Q310="Yes","Duplicate bank a/c | ","")&amp;IF(AND(OR(G310="Micro",G310="Small",G310="Medium"),H310=""),"Udyam no. missing | ","")&amp;IF(G310="","MSME status not captured | ","")&amp;IF(I310&lt;&gt;"Yes","PAN copy missing | ","")&amp;IF(J310&lt;&gt;"Yes","Bank proof missing | ","")&amp;IF(L310="","Not approved | ",IF(UPPER(TRIM(K310))=UPPER(TRIM(L310)),"Created and approved by same person | ","")))-3)))</f>
        <v/>
      </c>
    </row>
    <row r="311" customFormat="false" ht="15" hidden="false" customHeight="false" outlineLevel="0" collapsed="false">
      <c r="A311" s="19"/>
      <c r="B311" s="19"/>
      <c r="C311" s="19"/>
      <c r="D311" s="19"/>
      <c r="E311" s="19"/>
      <c r="F311" s="19"/>
      <c r="G311" s="19"/>
      <c r="H311" s="19"/>
      <c r="I311" s="19"/>
      <c r="J311" s="19"/>
      <c r="K311" s="19"/>
      <c r="L311" s="19"/>
      <c r="M311" s="10" t="str">
        <f aca="false">IF(C311="","Missing",IF(IFERROR(AND(LEN(UPPER(TRIM(C311)))=10,SUMPRODUCT(--(ABS(CODE(MID(UPPER(TRIM(C311)),{1,2,3,4,5,10},1))-77.5)&lt;=12.5))=6,SUMPRODUCT(--(ABS(CODE(MID(UPPER(TRIM(C311)),{6,7,8,9},1))-52.5)&lt;=4.5))=4),FALSE()),"OK","Bad format"))</f>
        <v>Missing</v>
      </c>
      <c r="N311" s="10" t="str">
        <f aca="false">IF(D311="","Unregistered",IF(LEN(UPPER(TRIM(D311)))&lt;&gt;15,"Bad length",IF(NOT(ISNUMBER(--LEFT(UPPER(TRIM(D311)),2))),"Bad state code",IF(MID(UPPER(TRIM(D311)),3,10)&lt;&gt;UPPER(TRIM(C311)),"PAN mismatch","OK"))))</f>
        <v>Unregistered</v>
      </c>
      <c r="O311" s="10" t="str">
        <f aca="false">IF(E311="","Missing",IF(AND(LEN(UPPER(TRIM(E311)))=11,MID(UPPER(TRIM(E311)),5,1)="0"),"OK","Bad format"))</f>
        <v>Missing</v>
      </c>
      <c r="P311" s="10" t="str">
        <f aca="false">IF(C311="","",IF(COUNTIF($C$9:$C$508,C311)&gt;1,"Yes","No"))</f>
        <v/>
      </c>
      <c r="Q311" s="10" t="str">
        <f aca="false">IF(F311="","",IF(COUNTIF($F$9:$F$508,F311)&gt;1,"Yes","No"))</f>
        <v/>
      </c>
      <c r="R311" s="10" t="str">
        <f aca="false">IF(A311="","",IF(IF(M311&lt;&gt;"OK","PAN: "&amp;M311&amp;" | ","")&amp;IF(OR(N311="OK",N311="Unregistered"),"","GSTIN: "&amp;N311&amp;" | ")&amp;IF(O311&lt;&gt;"OK","IFSC: "&amp;O311&amp;" | ","")&amp;IF(P311="Yes","Duplicate PAN | ","")&amp;IF(Q311="Yes","Duplicate bank a/c | ","")&amp;IF(AND(OR(G311="Micro",G311="Small",G311="Medium"),H311=""),"Udyam no. missing | ","")&amp;IF(G311="","MSME status not captured | ","")&amp;IF(I311&lt;&gt;"Yes","PAN copy missing | ","")&amp;IF(J311&lt;&gt;"Yes","Bank proof missing | ","")&amp;IF(L311="","Not approved | ",IF(UPPER(TRIM(K311))=UPPER(TRIM(L311)),"Created and approved by same person | ",""))="","Ready",LEFT(IF(M311&lt;&gt;"OK","PAN: "&amp;M311&amp;" | ","")&amp;IF(OR(N311="OK",N311="Unregistered"),"","GSTIN: "&amp;N311&amp;" | ")&amp;IF(O311&lt;&gt;"OK","IFSC: "&amp;O311&amp;" | ","")&amp;IF(P311="Yes","Duplicate PAN | ","")&amp;IF(Q311="Yes","Duplicate bank a/c | ","")&amp;IF(AND(OR(G311="Micro",G311="Small",G311="Medium"),H311=""),"Udyam no. missing | ","")&amp;IF(G311="","MSME status not captured | ","")&amp;IF(I311&lt;&gt;"Yes","PAN copy missing | ","")&amp;IF(J311&lt;&gt;"Yes","Bank proof missing | ","")&amp;IF(L311="","Not approved | ",IF(UPPER(TRIM(K311))=UPPER(TRIM(L311)),"Created and approved by same person | ","")),LEN(IF(M311&lt;&gt;"OK","PAN: "&amp;M311&amp;" | ","")&amp;IF(OR(N311="OK",N311="Unregistered"),"","GSTIN: "&amp;N311&amp;" | ")&amp;IF(O311&lt;&gt;"OK","IFSC: "&amp;O311&amp;" | ","")&amp;IF(P311="Yes","Duplicate PAN | ","")&amp;IF(Q311="Yes","Duplicate bank a/c | ","")&amp;IF(AND(OR(G311="Micro",G311="Small",G311="Medium"),H311=""),"Udyam no. missing | ","")&amp;IF(G311="","MSME status not captured | ","")&amp;IF(I311&lt;&gt;"Yes","PAN copy missing | ","")&amp;IF(J311&lt;&gt;"Yes","Bank proof missing | ","")&amp;IF(L311="","Not approved | ",IF(UPPER(TRIM(K311))=UPPER(TRIM(L311)),"Created and approved by same person | ","")))-3)))</f>
        <v/>
      </c>
    </row>
    <row r="312" customFormat="false" ht="15" hidden="false" customHeight="false" outlineLevel="0" collapsed="false">
      <c r="A312" s="19"/>
      <c r="B312" s="19"/>
      <c r="C312" s="19"/>
      <c r="D312" s="19"/>
      <c r="E312" s="19"/>
      <c r="F312" s="19"/>
      <c r="G312" s="19"/>
      <c r="H312" s="19"/>
      <c r="I312" s="19"/>
      <c r="J312" s="19"/>
      <c r="K312" s="19"/>
      <c r="L312" s="19"/>
      <c r="M312" s="10" t="str">
        <f aca="false">IF(C312="","Missing",IF(IFERROR(AND(LEN(UPPER(TRIM(C312)))=10,SUMPRODUCT(--(ABS(CODE(MID(UPPER(TRIM(C312)),{1,2,3,4,5,10},1))-77.5)&lt;=12.5))=6,SUMPRODUCT(--(ABS(CODE(MID(UPPER(TRIM(C312)),{6,7,8,9},1))-52.5)&lt;=4.5))=4),FALSE()),"OK","Bad format"))</f>
        <v>Missing</v>
      </c>
      <c r="N312" s="10" t="str">
        <f aca="false">IF(D312="","Unregistered",IF(LEN(UPPER(TRIM(D312)))&lt;&gt;15,"Bad length",IF(NOT(ISNUMBER(--LEFT(UPPER(TRIM(D312)),2))),"Bad state code",IF(MID(UPPER(TRIM(D312)),3,10)&lt;&gt;UPPER(TRIM(C312)),"PAN mismatch","OK"))))</f>
        <v>Unregistered</v>
      </c>
      <c r="O312" s="10" t="str">
        <f aca="false">IF(E312="","Missing",IF(AND(LEN(UPPER(TRIM(E312)))=11,MID(UPPER(TRIM(E312)),5,1)="0"),"OK","Bad format"))</f>
        <v>Missing</v>
      </c>
      <c r="P312" s="10" t="str">
        <f aca="false">IF(C312="","",IF(COUNTIF($C$9:$C$508,C312)&gt;1,"Yes","No"))</f>
        <v/>
      </c>
      <c r="Q312" s="10" t="str">
        <f aca="false">IF(F312="","",IF(COUNTIF($F$9:$F$508,F312)&gt;1,"Yes","No"))</f>
        <v/>
      </c>
      <c r="R312" s="10" t="str">
        <f aca="false">IF(A312="","",IF(IF(M312&lt;&gt;"OK","PAN: "&amp;M312&amp;" | ","")&amp;IF(OR(N312="OK",N312="Unregistered"),"","GSTIN: "&amp;N312&amp;" | ")&amp;IF(O312&lt;&gt;"OK","IFSC: "&amp;O312&amp;" | ","")&amp;IF(P312="Yes","Duplicate PAN | ","")&amp;IF(Q312="Yes","Duplicate bank a/c | ","")&amp;IF(AND(OR(G312="Micro",G312="Small",G312="Medium"),H312=""),"Udyam no. missing | ","")&amp;IF(G312="","MSME status not captured | ","")&amp;IF(I312&lt;&gt;"Yes","PAN copy missing | ","")&amp;IF(J312&lt;&gt;"Yes","Bank proof missing | ","")&amp;IF(L312="","Not approved | ",IF(UPPER(TRIM(K312))=UPPER(TRIM(L312)),"Created and approved by same person | ",""))="","Ready",LEFT(IF(M312&lt;&gt;"OK","PAN: "&amp;M312&amp;" | ","")&amp;IF(OR(N312="OK",N312="Unregistered"),"","GSTIN: "&amp;N312&amp;" | ")&amp;IF(O312&lt;&gt;"OK","IFSC: "&amp;O312&amp;" | ","")&amp;IF(P312="Yes","Duplicate PAN | ","")&amp;IF(Q312="Yes","Duplicate bank a/c | ","")&amp;IF(AND(OR(G312="Micro",G312="Small",G312="Medium"),H312=""),"Udyam no. missing | ","")&amp;IF(G312="","MSME status not captured | ","")&amp;IF(I312&lt;&gt;"Yes","PAN copy missing | ","")&amp;IF(J312&lt;&gt;"Yes","Bank proof missing | ","")&amp;IF(L312="","Not approved | ",IF(UPPER(TRIM(K312))=UPPER(TRIM(L312)),"Created and approved by same person | ","")),LEN(IF(M312&lt;&gt;"OK","PAN: "&amp;M312&amp;" | ","")&amp;IF(OR(N312="OK",N312="Unregistered"),"","GSTIN: "&amp;N312&amp;" | ")&amp;IF(O312&lt;&gt;"OK","IFSC: "&amp;O312&amp;" | ","")&amp;IF(P312="Yes","Duplicate PAN | ","")&amp;IF(Q312="Yes","Duplicate bank a/c | ","")&amp;IF(AND(OR(G312="Micro",G312="Small",G312="Medium"),H312=""),"Udyam no. missing | ","")&amp;IF(G312="","MSME status not captured | ","")&amp;IF(I312&lt;&gt;"Yes","PAN copy missing | ","")&amp;IF(J312&lt;&gt;"Yes","Bank proof missing | ","")&amp;IF(L312="","Not approved | ",IF(UPPER(TRIM(K312))=UPPER(TRIM(L312)),"Created and approved by same person | ","")))-3)))</f>
        <v/>
      </c>
    </row>
    <row r="313" customFormat="false" ht="15" hidden="false" customHeight="false" outlineLevel="0" collapsed="false">
      <c r="A313" s="19"/>
      <c r="B313" s="19"/>
      <c r="C313" s="19"/>
      <c r="D313" s="19"/>
      <c r="E313" s="19"/>
      <c r="F313" s="19"/>
      <c r="G313" s="19"/>
      <c r="H313" s="19"/>
      <c r="I313" s="19"/>
      <c r="J313" s="19"/>
      <c r="K313" s="19"/>
      <c r="L313" s="19"/>
      <c r="M313" s="10" t="str">
        <f aca="false">IF(C313="","Missing",IF(IFERROR(AND(LEN(UPPER(TRIM(C313)))=10,SUMPRODUCT(--(ABS(CODE(MID(UPPER(TRIM(C313)),{1,2,3,4,5,10},1))-77.5)&lt;=12.5))=6,SUMPRODUCT(--(ABS(CODE(MID(UPPER(TRIM(C313)),{6,7,8,9},1))-52.5)&lt;=4.5))=4),FALSE()),"OK","Bad format"))</f>
        <v>Missing</v>
      </c>
      <c r="N313" s="10" t="str">
        <f aca="false">IF(D313="","Unregistered",IF(LEN(UPPER(TRIM(D313)))&lt;&gt;15,"Bad length",IF(NOT(ISNUMBER(--LEFT(UPPER(TRIM(D313)),2))),"Bad state code",IF(MID(UPPER(TRIM(D313)),3,10)&lt;&gt;UPPER(TRIM(C313)),"PAN mismatch","OK"))))</f>
        <v>Unregistered</v>
      </c>
      <c r="O313" s="10" t="str">
        <f aca="false">IF(E313="","Missing",IF(AND(LEN(UPPER(TRIM(E313)))=11,MID(UPPER(TRIM(E313)),5,1)="0"),"OK","Bad format"))</f>
        <v>Missing</v>
      </c>
      <c r="P313" s="10" t="str">
        <f aca="false">IF(C313="","",IF(COUNTIF($C$9:$C$508,C313)&gt;1,"Yes","No"))</f>
        <v/>
      </c>
      <c r="Q313" s="10" t="str">
        <f aca="false">IF(F313="","",IF(COUNTIF($F$9:$F$508,F313)&gt;1,"Yes","No"))</f>
        <v/>
      </c>
      <c r="R313" s="10" t="str">
        <f aca="false">IF(A313="","",IF(IF(M313&lt;&gt;"OK","PAN: "&amp;M313&amp;" | ","")&amp;IF(OR(N313="OK",N313="Unregistered"),"","GSTIN: "&amp;N313&amp;" | ")&amp;IF(O313&lt;&gt;"OK","IFSC: "&amp;O313&amp;" | ","")&amp;IF(P313="Yes","Duplicate PAN | ","")&amp;IF(Q313="Yes","Duplicate bank a/c | ","")&amp;IF(AND(OR(G313="Micro",G313="Small",G313="Medium"),H313=""),"Udyam no. missing | ","")&amp;IF(G313="","MSME status not captured | ","")&amp;IF(I313&lt;&gt;"Yes","PAN copy missing | ","")&amp;IF(J313&lt;&gt;"Yes","Bank proof missing | ","")&amp;IF(L313="","Not approved | ",IF(UPPER(TRIM(K313))=UPPER(TRIM(L313)),"Created and approved by same person | ",""))="","Ready",LEFT(IF(M313&lt;&gt;"OK","PAN: "&amp;M313&amp;" | ","")&amp;IF(OR(N313="OK",N313="Unregistered"),"","GSTIN: "&amp;N313&amp;" | ")&amp;IF(O313&lt;&gt;"OK","IFSC: "&amp;O313&amp;" | ","")&amp;IF(P313="Yes","Duplicate PAN | ","")&amp;IF(Q313="Yes","Duplicate bank a/c | ","")&amp;IF(AND(OR(G313="Micro",G313="Small",G313="Medium"),H313=""),"Udyam no. missing | ","")&amp;IF(G313="","MSME status not captured | ","")&amp;IF(I313&lt;&gt;"Yes","PAN copy missing | ","")&amp;IF(J313&lt;&gt;"Yes","Bank proof missing | ","")&amp;IF(L313="","Not approved | ",IF(UPPER(TRIM(K313))=UPPER(TRIM(L313)),"Created and approved by same person | ","")),LEN(IF(M313&lt;&gt;"OK","PAN: "&amp;M313&amp;" | ","")&amp;IF(OR(N313="OK",N313="Unregistered"),"","GSTIN: "&amp;N313&amp;" | ")&amp;IF(O313&lt;&gt;"OK","IFSC: "&amp;O313&amp;" | ","")&amp;IF(P313="Yes","Duplicate PAN | ","")&amp;IF(Q313="Yes","Duplicate bank a/c | ","")&amp;IF(AND(OR(G313="Micro",G313="Small",G313="Medium"),H313=""),"Udyam no. missing | ","")&amp;IF(G313="","MSME status not captured | ","")&amp;IF(I313&lt;&gt;"Yes","PAN copy missing | ","")&amp;IF(J313&lt;&gt;"Yes","Bank proof missing | ","")&amp;IF(L313="","Not approved | ",IF(UPPER(TRIM(K313))=UPPER(TRIM(L313)),"Created and approved by same person | ","")))-3)))</f>
        <v/>
      </c>
    </row>
    <row r="314" customFormat="false" ht="15" hidden="false" customHeight="false" outlineLevel="0" collapsed="false">
      <c r="A314" s="19"/>
      <c r="B314" s="19"/>
      <c r="C314" s="19"/>
      <c r="D314" s="19"/>
      <c r="E314" s="19"/>
      <c r="F314" s="19"/>
      <c r="G314" s="19"/>
      <c r="H314" s="19"/>
      <c r="I314" s="19"/>
      <c r="J314" s="19"/>
      <c r="K314" s="19"/>
      <c r="L314" s="19"/>
      <c r="M314" s="10" t="str">
        <f aca="false">IF(C314="","Missing",IF(IFERROR(AND(LEN(UPPER(TRIM(C314)))=10,SUMPRODUCT(--(ABS(CODE(MID(UPPER(TRIM(C314)),{1,2,3,4,5,10},1))-77.5)&lt;=12.5))=6,SUMPRODUCT(--(ABS(CODE(MID(UPPER(TRIM(C314)),{6,7,8,9},1))-52.5)&lt;=4.5))=4),FALSE()),"OK","Bad format"))</f>
        <v>Missing</v>
      </c>
      <c r="N314" s="10" t="str">
        <f aca="false">IF(D314="","Unregistered",IF(LEN(UPPER(TRIM(D314)))&lt;&gt;15,"Bad length",IF(NOT(ISNUMBER(--LEFT(UPPER(TRIM(D314)),2))),"Bad state code",IF(MID(UPPER(TRIM(D314)),3,10)&lt;&gt;UPPER(TRIM(C314)),"PAN mismatch","OK"))))</f>
        <v>Unregistered</v>
      </c>
      <c r="O314" s="10" t="str">
        <f aca="false">IF(E314="","Missing",IF(AND(LEN(UPPER(TRIM(E314)))=11,MID(UPPER(TRIM(E314)),5,1)="0"),"OK","Bad format"))</f>
        <v>Missing</v>
      </c>
      <c r="P314" s="10" t="str">
        <f aca="false">IF(C314="","",IF(COUNTIF($C$9:$C$508,C314)&gt;1,"Yes","No"))</f>
        <v/>
      </c>
      <c r="Q314" s="10" t="str">
        <f aca="false">IF(F314="","",IF(COUNTIF($F$9:$F$508,F314)&gt;1,"Yes","No"))</f>
        <v/>
      </c>
      <c r="R314" s="10" t="str">
        <f aca="false">IF(A314="","",IF(IF(M314&lt;&gt;"OK","PAN: "&amp;M314&amp;" | ","")&amp;IF(OR(N314="OK",N314="Unregistered"),"","GSTIN: "&amp;N314&amp;" | ")&amp;IF(O314&lt;&gt;"OK","IFSC: "&amp;O314&amp;" | ","")&amp;IF(P314="Yes","Duplicate PAN | ","")&amp;IF(Q314="Yes","Duplicate bank a/c | ","")&amp;IF(AND(OR(G314="Micro",G314="Small",G314="Medium"),H314=""),"Udyam no. missing | ","")&amp;IF(G314="","MSME status not captured | ","")&amp;IF(I314&lt;&gt;"Yes","PAN copy missing | ","")&amp;IF(J314&lt;&gt;"Yes","Bank proof missing | ","")&amp;IF(L314="","Not approved | ",IF(UPPER(TRIM(K314))=UPPER(TRIM(L314)),"Created and approved by same person | ",""))="","Ready",LEFT(IF(M314&lt;&gt;"OK","PAN: "&amp;M314&amp;" | ","")&amp;IF(OR(N314="OK",N314="Unregistered"),"","GSTIN: "&amp;N314&amp;" | ")&amp;IF(O314&lt;&gt;"OK","IFSC: "&amp;O314&amp;" | ","")&amp;IF(P314="Yes","Duplicate PAN | ","")&amp;IF(Q314="Yes","Duplicate bank a/c | ","")&amp;IF(AND(OR(G314="Micro",G314="Small",G314="Medium"),H314=""),"Udyam no. missing | ","")&amp;IF(G314="","MSME status not captured | ","")&amp;IF(I314&lt;&gt;"Yes","PAN copy missing | ","")&amp;IF(J314&lt;&gt;"Yes","Bank proof missing | ","")&amp;IF(L314="","Not approved | ",IF(UPPER(TRIM(K314))=UPPER(TRIM(L314)),"Created and approved by same person | ","")),LEN(IF(M314&lt;&gt;"OK","PAN: "&amp;M314&amp;" | ","")&amp;IF(OR(N314="OK",N314="Unregistered"),"","GSTIN: "&amp;N314&amp;" | ")&amp;IF(O314&lt;&gt;"OK","IFSC: "&amp;O314&amp;" | ","")&amp;IF(P314="Yes","Duplicate PAN | ","")&amp;IF(Q314="Yes","Duplicate bank a/c | ","")&amp;IF(AND(OR(G314="Micro",G314="Small",G314="Medium"),H314=""),"Udyam no. missing | ","")&amp;IF(G314="","MSME status not captured | ","")&amp;IF(I314&lt;&gt;"Yes","PAN copy missing | ","")&amp;IF(J314&lt;&gt;"Yes","Bank proof missing | ","")&amp;IF(L314="","Not approved | ",IF(UPPER(TRIM(K314))=UPPER(TRIM(L314)),"Created and approved by same person | ","")))-3)))</f>
        <v/>
      </c>
    </row>
    <row r="315" customFormat="false" ht="15" hidden="false" customHeight="false" outlineLevel="0" collapsed="false">
      <c r="A315" s="19"/>
      <c r="B315" s="19"/>
      <c r="C315" s="19"/>
      <c r="D315" s="19"/>
      <c r="E315" s="19"/>
      <c r="F315" s="19"/>
      <c r="G315" s="19"/>
      <c r="H315" s="19"/>
      <c r="I315" s="19"/>
      <c r="J315" s="19"/>
      <c r="K315" s="19"/>
      <c r="L315" s="19"/>
      <c r="M315" s="10" t="str">
        <f aca="false">IF(C315="","Missing",IF(IFERROR(AND(LEN(UPPER(TRIM(C315)))=10,SUMPRODUCT(--(ABS(CODE(MID(UPPER(TRIM(C315)),{1,2,3,4,5,10},1))-77.5)&lt;=12.5))=6,SUMPRODUCT(--(ABS(CODE(MID(UPPER(TRIM(C315)),{6,7,8,9},1))-52.5)&lt;=4.5))=4),FALSE()),"OK","Bad format"))</f>
        <v>Missing</v>
      </c>
      <c r="N315" s="10" t="str">
        <f aca="false">IF(D315="","Unregistered",IF(LEN(UPPER(TRIM(D315)))&lt;&gt;15,"Bad length",IF(NOT(ISNUMBER(--LEFT(UPPER(TRIM(D315)),2))),"Bad state code",IF(MID(UPPER(TRIM(D315)),3,10)&lt;&gt;UPPER(TRIM(C315)),"PAN mismatch","OK"))))</f>
        <v>Unregistered</v>
      </c>
      <c r="O315" s="10" t="str">
        <f aca="false">IF(E315="","Missing",IF(AND(LEN(UPPER(TRIM(E315)))=11,MID(UPPER(TRIM(E315)),5,1)="0"),"OK","Bad format"))</f>
        <v>Missing</v>
      </c>
      <c r="P315" s="10" t="str">
        <f aca="false">IF(C315="","",IF(COUNTIF($C$9:$C$508,C315)&gt;1,"Yes","No"))</f>
        <v/>
      </c>
      <c r="Q315" s="10" t="str">
        <f aca="false">IF(F315="","",IF(COUNTIF($F$9:$F$508,F315)&gt;1,"Yes","No"))</f>
        <v/>
      </c>
      <c r="R315" s="10" t="str">
        <f aca="false">IF(A315="","",IF(IF(M315&lt;&gt;"OK","PAN: "&amp;M315&amp;" | ","")&amp;IF(OR(N315="OK",N315="Unregistered"),"","GSTIN: "&amp;N315&amp;" | ")&amp;IF(O315&lt;&gt;"OK","IFSC: "&amp;O315&amp;" | ","")&amp;IF(P315="Yes","Duplicate PAN | ","")&amp;IF(Q315="Yes","Duplicate bank a/c | ","")&amp;IF(AND(OR(G315="Micro",G315="Small",G315="Medium"),H315=""),"Udyam no. missing | ","")&amp;IF(G315="","MSME status not captured | ","")&amp;IF(I315&lt;&gt;"Yes","PAN copy missing | ","")&amp;IF(J315&lt;&gt;"Yes","Bank proof missing | ","")&amp;IF(L315="","Not approved | ",IF(UPPER(TRIM(K315))=UPPER(TRIM(L315)),"Created and approved by same person | ",""))="","Ready",LEFT(IF(M315&lt;&gt;"OK","PAN: "&amp;M315&amp;" | ","")&amp;IF(OR(N315="OK",N315="Unregistered"),"","GSTIN: "&amp;N315&amp;" | ")&amp;IF(O315&lt;&gt;"OK","IFSC: "&amp;O315&amp;" | ","")&amp;IF(P315="Yes","Duplicate PAN | ","")&amp;IF(Q315="Yes","Duplicate bank a/c | ","")&amp;IF(AND(OR(G315="Micro",G315="Small",G315="Medium"),H315=""),"Udyam no. missing | ","")&amp;IF(G315="","MSME status not captured | ","")&amp;IF(I315&lt;&gt;"Yes","PAN copy missing | ","")&amp;IF(J315&lt;&gt;"Yes","Bank proof missing | ","")&amp;IF(L315="","Not approved | ",IF(UPPER(TRIM(K315))=UPPER(TRIM(L315)),"Created and approved by same person | ","")),LEN(IF(M315&lt;&gt;"OK","PAN: "&amp;M315&amp;" | ","")&amp;IF(OR(N315="OK",N315="Unregistered"),"","GSTIN: "&amp;N315&amp;" | ")&amp;IF(O315&lt;&gt;"OK","IFSC: "&amp;O315&amp;" | ","")&amp;IF(P315="Yes","Duplicate PAN | ","")&amp;IF(Q315="Yes","Duplicate bank a/c | ","")&amp;IF(AND(OR(G315="Micro",G315="Small",G315="Medium"),H315=""),"Udyam no. missing | ","")&amp;IF(G315="","MSME status not captured | ","")&amp;IF(I315&lt;&gt;"Yes","PAN copy missing | ","")&amp;IF(J315&lt;&gt;"Yes","Bank proof missing | ","")&amp;IF(L315="","Not approved | ",IF(UPPER(TRIM(K315))=UPPER(TRIM(L315)),"Created and approved by same person | ","")))-3)))</f>
        <v/>
      </c>
    </row>
    <row r="316" customFormat="false" ht="15" hidden="false" customHeight="false" outlineLevel="0" collapsed="false">
      <c r="A316" s="19"/>
      <c r="B316" s="19"/>
      <c r="C316" s="19"/>
      <c r="D316" s="19"/>
      <c r="E316" s="19"/>
      <c r="F316" s="19"/>
      <c r="G316" s="19"/>
      <c r="H316" s="19"/>
      <c r="I316" s="19"/>
      <c r="J316" s="19"/>
      <c r="K316" s="19"/>
      <c r="L316" s="19"/>
      <c r="M316" s="10" t="str">
        <f aca="false">IF(C316="","Missing",IF(IFERROR(AND(LEN(UPPER(TRIM(C316)))=10,SUMPRODUCT(--(ABS(CODE(MID(UPPER(TRIM(C316)),{1,2,3,4,5,10},1))-77.5)&lt;=12.5))=6,SUMPRODUCT(--(ABS(CODE(MID(UPPER(TRIM(C316)),{6,7,8,9},1))-52.5)&lt;=4.5))=4),FALSE()),"OK","Bad format"))</f>
        <v>Missing</v>
      </c>
      <c r="N316" s="10" t="str">
        <f aca="false">IF(D316="","Unregistered",IF(LEN(UPPER(TRIM(D316)))&lt;&gt;15,"Bad length",IF(NOT(ISNUMBER(--LEFT(UPPER(TRIM(D316)),2))),"Bad state code",IF(MID(UPPER(TRIM(D316)),3,10)&lt;&gt;UPPER(TRIM(C316)),"PAN mismatch","OK"))))</f>
        <v>Unregistered</v>
      </c>
      <c r="O316" s="10" t="str">
        <f aca="false">IF(E316="","Missing",IF(AND(LEN(UPPER(TRIM(E316)))=11,MID(UPPER(TRIM(E316)),5,1)="0"),"OK","Bad format"))</f>
        <v>Missing</v>
      </c>
      <c r="P316" s="10" t="str">
        <f aca="false">IF(C316="","",IF(COUNTIF($C$9:$C$508,C316)&gt;1,"Yes","No"))</f>
        <v/>
      </c>
      <c r="Q316" s="10" t="str">
        <f aca="false">IF(F316="","",IF(COUNTIF($F$9:$F$508,F316)&gt;1,"Yes","No"))</f>
        <v/>
      </c>
      <c r="R316" s="10" t="str">
        <f aca="false">IF(A316="","",IF(IF(M316&lt;&gt;"OK","PAN: "&amp;M316&amp;" | ","")&amp;IF(OR(N316="OK",N316="Unregistered"),"","GSTIN: "&amp;N316&amp;" | ")&amp;IF(O316&lt;&gt;"OK","IFSC: "&amp;O316&amp;" | ","")&amp;IF(P316="Yes","Duplicate PAN | ","")&amp;IF(Q316="Yes","Duplicate bank a/c | ","")&amp;IF(AND(OR(G316="Micro",G316="Small",G316="Medium"),H316=""),"Udyam no. missing | ","")&amp;IF(G316="","MSME status not captured | ","")&amp;IF(I316&lt;&gt;"Yes","PAN copy missing | ","")&amp;IF(J316&lt;&gt;"Yes","Bank proof missing | ","")&amp;IF(L316="","Not approved | ",IF(UPPER(TRIM(K316))=UPPER(TRIM(L316)),"Created and approved by same person | ",""))="","Ready",LEFT(IF(M316&lt;&gt;"OK","PAN: "&amp;M316&amp;" | ","")&amp;IF(OR(N316="OK",N316="Unregistered"),"","GSTIN: "&amp;N316&amp;" | ")&amp;IF(O316&lt;&gt;"OK","IFSC: "&amp;O316&amp;" | ","")&amp;IF(P316="Yes","Duplicate PAN | ","")&amp;IF(Q316="Yes","Duplicate bank a/c | ","")&amp;IF(AND(OR(G316="Micro",G316="Small",G316="Medium"),H316=""),"Udyam no. missing | ","")&amp;IF(G316="","MSME status not captured | ","")&amp;IF(I316&lt;&gt;"Yes","PAN copy missing | ","")&amp;IF(J316&lt;&gt;"Yes","Bank proof missing | ","")&amp;IF(L316="","Not approved | ",IF(UPPER(TRIM(K316))=UPPER(TRIM(L316)),"Created and approved by same person | ","")),LEN(IF(M316&lt;&gt;"OK","PAN: "&amp;M316&amp;" | ","")&amp;IF(OR(N316="OK",N316="Unregistered"),"","GSTIN: "&amp;N316&amp;" | ")&amp;IF(O316&lt;&gt;"OK","IFSC: "&amp;O316&amp;" | ","")&amp;IF(P316="Yes","Duplicate PAN | ","")&amp;IF(Q316="Yes","Duplicate bank a/c | ","")&amp;IF(AND(OR(G316="Micro",G316="Small",G316="Medium"),H316=""),"Udyam no. missing | ","")&amp;IF(G316="","MSME status not captured | ","")&amp;IF(I316&lt;&gt;"Yes","PAN copy missing | ","")&amp;IF(J316&lt;&gt;"Yes","Bank proof missing | ","")&amp;IF(L316="","Not approved | ",IF(UPPER(TRIM(K316))=UPPER(TRIM(L316)),"Created and approved by same person | ","")))-3)))</f>
        <v/>
      </c>
    </row>
    <row r="317" customFormat="false" ht="15" hidden="false" customHeight="false" outlineLevel="0" collapsed="false">
      <c r="A317" s="19"/>
      <c r="B317" s="19"/>
      <c r="C317" s="19"/>
      <c r="D317" s="19"/>
      <c r="E317" s="19"/>
      <c r="F317" s="19"/>
      <c r="G317" s="19"/>
      <c r="H317" s="19"/>
      <c r="I317" s="19"/>
      <c r="J317" s="19"/>
      <c r="K317" s="19"/>
      <c r="L317" s="19"/>
      <c r="M317" s="10" t="str">
        <f aca="false">IF(C317="","Missing",IF(IFERROR(AND(LEN(UPPER(TRIM(C317)))=10,SUMPRODUCT(--(ABS(CODE(MID(UPPER(TRIM(C317)),{1,2,3,4,5,10},1))-77.5)&lt;=12.5))=6,SUMPRODUCT(--(ABS(CODE(MID(UPPER(TRIM(C317)),{6,7,8,9},1))-52.5)&lt;=4.5))=4),FALSE()),"OK","Bad format"))</f>
        <v>Missing</v>
      </c>
      <c r="N317" s="10" t="str">
        <f aca="false">IF(D317="","Unregistered",IF(LEN(UPPER(TRIM(D317)))&lt;&gt;15,"Bad length",IF(NOT(ISNUMBER(--LEFT(UPPER(TRIM(D317)),2))),"Bad state code",IF(MID(UPPER(TRIM(D317)),3,10)&lt;&gt;UPPER(TRIM(C317)),"PAN mismatch","OK"))))</f>
        <v>Unregistered</v>
      </c>
      <c r="O317" s="10" t="str">
        <f aca="false">IF(E317="","Missing",IF(AND(LEN(UPPER(TRIM(E317)))=11,MID(UPPER(TRIM(E317)),5,1)="0"),"OK","Bad format"))</f>
        <v>Missing</v>
      </c>
      <c r="P317" s="10" t="str">
        <f aca="false">IF(C317="","",IF(COUNTIF($C$9:$C$508,C317)&gt;1,"Yes","No"))</f>
        <v/>
      </c>
      <c r="Q317" s="10" t="str">
        <f aca="false">IF(F317="","",IF(COUNTIF($F$9:$F$508,F317)&gt;1,"Yes","No"))</f>
        <v/>
      </c>
      <c r="R317" s="10" t="str">
        <f aca="false">IF(A317="","",IF(IF(M317&lt;&gt;"OK","PAN: "&amp;M317&amp;" | ","")&amp;IF(OR(N317="OK",N317="Unregistered"),"","GSTIN: "&amp;N317&amp;" | ")&amp;IF(O317&lt;&gt;"OK","IFSC: "&amp;O317&amp;" | ","")&amp;IF(P317="Yes","Duplicate PAN | ","")&amp;IF(Q317="Yes","Duplicate bank a/c | ","")&amp;IF(AND(OR(G317="Micro",G317="Small",G317="Medium"),H317=""),"Udyam no. missing | ","")&amp;IF(G317="","MSME status not captured | ","")&amp;IF(I317&lt;&gt;"Yes","PAN copy missing | ","")&amp;IF(J317&lt;&gt;"Yes","Bank proof missing | ","")&amp;IF(L317="","Not approved | ",IF(UPPER(TRIM(K317))=UPPER(TRIM(L317)),"Created and approved by same person | ",""))="","Ready",LEFT(IF(M317&lt;&gt;"OK","PAN: "&amp;M317&amp;" | ","")&amp;IF(OR(N317="OK",N317="Unregistered"),"","GSTIN: "&amp;N317&amp;" | ")&amp;IF(O317&lt;&gt;"OK","IFSC: "&amp;O317&amp;" | ","")&amp;IF(P317="Yes","Duplicate PAN | ","")&amp;IF(Q317="Yes","Duplicate bank a/c | ","")&amp;IF(AND(OR(G317="Micro",G317="Small",G317="Medium"),H317=""),"Udyam no. missing | ","")&amp;IF(G317="","MSME status not captured | ","")&amp;IF(I317&lt;&gt;"Yes","PAN copy missing | ","")&amp;IF(J317&lt;&gt;"Yes","Bank proof missing | ","")&amp;IF(L317="","Not approved | ",IF(UPPER(TRIM(K317))=UPPER(TRIM(L317)),"Created and approved by same person | ","")),LEN(IF(M317&lt;&gt;"OK","PAN: "&amp;M317&amp;" | ","")&amp;IF(OR(N317="OK",N317="Unregistered"),"","GSTIN: "&amp;N317&amp;" | ")&amp;IF(O317&lt;&gt;"OK","IFSC: "&amp;O317&amp;" | ","")&amp;IF(P317="Yes","Duplicate PAN | ","")&amp;IF(Q317="Yes","Duplicate bank a/c | ","")&amp;IF(AND(OR(G317="Micro",G317="Small",G317="Medium"),H317=""),"Udyam no. missing | ","")&amp;IF(G317="","MSME status not captured | ","")&amp;IF(I317&lt;&gt;"Yes","PAN copy missing | ","")&amp;IF(J317&lt;&gt;"Yes","Bank proof missing | ","")&amp;IF(L317="","Not approved | ",IF(UPPER(TRIM(K317))=UPPER(TRIM(L317)),"Created and approved by same person | ","")))-3)))</f>
        <v/>
      </c>
    </row>
    <row r="318" customFormat="false" ht="15" hidden="false" customHeight="false" outlineLevel="0" collapsed="false">
      <c r="A318" s="19"/>
      <c r="B318" s="19"/>
      <c r="C318" s="19"/>
      <c r="D318" s="19"/>
      <c r="E318" s="19"/>
      <c r="F318" s="19"/>
      <c r="G318" s="19"/>
      <c r="H318" s="19"/>
      <c r="I318" s="19"/>
      <c r="J318" s="19"/>
      <c r="K318" s="19"/>
      <c r="L318" s="19"/>
      <c r="M318" s="10" t="str">
        <f aca="false">IF(C318="","Missing",IF(IFERROR(AND(LEN(UPPER(TRIM(C318)))=10,SUMPRODUCT(--(ABS(CODE(MID(UPPER(TRIM(C318)),{1,2,3,4,5,10},1))-77.5)&lt;=12.5))=6,SUMPRODUCT(--(ABS(CODE(MID(UPPER(TRIM(C318)),{6,7,8,9},1))-52.5)&lt;=4.5))=4),FALSE()),"OK","Bad format"))</f>
        <v>Missing</v>
      </c>
      <c r="N318" s="10" t="str">
        <f aca="false">IF(D318="","Unregistered",IF(LEN(UPPER(TRIM(D318)))&lt;&gt;15,"Bad length",IF(NOT(ISNUMBER(--LEFT(UPPER(TRIM(D318)),2))),"Bad state code",IF(MID(UPPER(TRIM(D318)),3,10)&lt;&gt;UPPER(TRIM(C318)),"PAN mismatch","OK"))))</f>
        <v>Unregistered</v>
      </c>
      <c r="O318" s="10" t="str">
        <f aca="false">IF(E318="","Missing",IF(AND(LEN(UPPER(TRIM(E318)))=11,MID(UPPER(TRIM(E318)),5,1)="0"),"OK","Bad format"))</f>
        <v>Missing</v>
      </c>
      <c r="P318" s="10" t="str">
        <f aca="false">IF(C318="","",IF(COUNTIF($C$9:$C$508,C318)&gt;1,"Yes","No"))</f>
        <v/>
      </c>
      <c r="Q318" s="10" t="str">
        <f aca="false">IF(F318="","",IF(COUNTIF($F$9:$F$508,F318)&gt;1,"Yes","No"))</f>
        <v/>
      </c>
      <c r="R318" s="10" t="str">
        <f aca="false">IF(A318="","",IF(IF(M318&lt;&gt;"OK","PAN: "&amp;M318&amp;" | ","")&amp;IF(OR(N318="OK",N318="Unregistered"),"","GSTIN: "&amp;N318&amp;" | ")&amp;IF(O318&lt;&gt;"OK","IFSC: "&amp;O318&amp;" | ","")&amp;IF(P318="Yes","Duplicate PAN | ","")&amp;IF(Q318="Yes","Duplicate bank a/c | ","")&amp;IF(AND(OR(G318="Micro",G318="Small",G318="Medium"),H318=""),"Udyam no. missing | ","")&amp;IF(G318="","MSME status not captured | ","")&amp;IF(I318&lt;&gt;"Yes","PAN copy missing | ","")&amp;IF(J318&lt;&gt;"Yes","Bank proof missing | ","")&amp;IF(L318="","Not approved | ",IF(UPPER(TRIM(K318))=UPPER(TRIM(L318)),"Created and approved by same person | ",""))="","Ready",LEFT(IF(M318&lt;&gt;"OK","PAN: "&amp;M318&amp;" | ","")&amp;IF(OR(N318="OK",N318="Unregistered"),"","GSTIN: "&amp;N318&amp;" | ")&amp;IF(O318&lt;&gt;"OK","IFSC: "&amp;O318&amp;" | ","")&amp;IF(P318="Yes","Duplicate PAN | ","")&amp;IF(Q318="Yes","Duplicate bank a/c | ","")&amp;IF(AND(OR(G318="Micro",G318="Small",G318="Medium"),H318=""),"Udyam no. missing | ","")&amp;IF(G318="","MSME status not captured | ","")&amp;IF(I318&lt;&gt;"Yes","PAN copy missing | ","")&amp;IF(J318&lt;&gt;"Yes","Bank proof missing | ","")&amp;IF(L318="","Not approved | ",IF(UPPER(TRIM(K318))=UPPER(TRIM(L318)),"Created and approved by same person | ","")),LEN(IF(M318&lt;&gt;"OK","PAN: "&amp;M318&amp;" | ","")&amp;IF(OR(N318="OK",N318="Unregistered"),"","GSTIN: "&amp;N318&amp;" | ")&amp;IF(O318&lt;&gt;"OK","IFSC: "&amp;O318&amp;" | ","")&amp;IF(P318="Yes","Duplicate PAN | ","")&amp;IF(Q318="Yes","Duplicate bank a/c | ","")&amp;IF(AND(OR(G318="Micro",G318="Small",G318="Medium"),H318=""),"Udyam no. missing | ","")&amp;IF(G318="","MSME status not captured | ","")&amp;IF(I318&lt;&gt;"Yes","PAN copy missing | ","")&amp;IF(J318&lt;&gt;"Yes","Bank proof missing | ","")&amp;IF(L318="","Not approved | ",IF(UPPER(TRIM(K318))=UPPER(TRIM(L318)),"Created and approved by same person | ","")))-3)))</f>
        <v/>
      </c>
    </row>
    <row r="319" customFormat="false" ht="15" hidden="false" customHeight="false" outlineLevel="0" collapsed="false">
      <c r="A319" s="19"/>
      <c r="B319" s="19"/>
      <c r="C319" s="19"/>
      <c r="D319" s="19"/>
      <c r="E319" s="19"/>
      <c r="F319" s="19"/>
      <c r="G319" s="19"/>
      <c r="H319" s="19"/>
      <c r="I319" s="19"/>
      <c r="J319" s="19"/>
      <c r="K319" s="19"/>
      <c r="L319" s="19"/>
      <c r="M319" s="10" t="str">
        <f aca="false">IF(C319="","Missing",IF(IFERROR(AND(LEN(UPPER(TRIM(C319)))=10,SUMPRODUCT(--(ABS(CODE(MID(UPPER(TRIM(C319)),{1,2,3,4,5,10},1))-77.5)&lt;=12.5))=6,SUMPRODUCT(--(ABS(CODE(MID(UPPER(TRIM(C319)),{6,7,8,9},1))-52.5)&lt;=4.5))=4),FALSE()),"OK","Bad format"))</f>
        <v>Missing</v>
      </c>
      <c r="N319" s="10" t="str">
        <f aca="false">IF(D319="","Unregistered",IF(LEN(UPPER(TRIM(D319)))&lt;&gt;15,"Bad length",IF(NOT(ISNUMBER(--LEFT(UPPER(TRIM(D319)),2))),"Bad state code",IF(MID(UPPER(TRIM(D319)),3,10)&lt;&gt;UPPER(TRIM(C319)),"PAN mismatch","OK"))))</f>
        <v>Unregistered</v>
      </c>
      <c r="O319" s="10" t="str">
        <f aca="false">IF(E319="","Missing",IF(AND(LEN(UPPER(TRIM(E319)))=11,MID(UPPER(TRIM(E319)),5,1)="0"),"OK","Bad format"))</f>
        <v>Missing</v>
      </c>
      <c r="P319" s="10" t="str">
        <f aca="false">IF(C319="","",IF(COUNTIF($C$9:$C$508,C319)&gt;1,"Yes","No"))</f>
        <v/>
      </c>
      <c r="Q319" s="10" t="str">
        <f aca="false">IF(F319="","",IF(COUNTIF($F$9:$F$508,F319)&gt;1,"Yes","No"))</f>
        <v/>
      </c>
      <c r="R319" s="10" t="str">
        <f aca="false">IF(A319="","",IF(IF(M319&lt;&gt;"OK","PAN: "&amp;M319&amp;" | ","")&amp;IF(OR(N319="OK",N319="Unregistered"),"","GSTIN: "&amp;N319&amp;" | ")&amp;IF(O319&lt;&gt;"OK","IFSC: "&amp;O319&amp;" | ","")&amp;IF(P319="Yes","Duplicate PAN | ","")&amp;IF(Q319="Yes","Duplicate bank a/c | ","")&amp;IF(AND(OR(G319="Micro",G319="Small",G319="Medium"),H319=""),"Udyam no. missing | ","")&amp;IF(G319="","MSME status not captured | ","")&amp;IF(I319&lt;&gt;"Yes","PAN copy missing | ","")&amp;IF(J319&lt;&gt;"Yes","Bank proof missing | ","")&amp;IF(L319="","Not approved | ",IF(UPPER(TRIM(K319))=UPPER(TRIM(L319)),"Created and approved by same person | ",""))="","Ready",LEFT(IF(M319&lt;&gt;"OK","PAN: "&amp;M319&amp;" | ","")&amp;IF(OR(N319="OK",N319="Unregistered"),"","GSTIN: "&amp;N319&amp;" | ")&amp;IF(O319&lt;&gt;"OK","IFSC: "&amp;O319&amp;" | ","")&amp;IF(P319="Yes","Duplicate PAN | ","")&amp;IF(Q319="Yes","Duplicate bank a/c | ","")&amp;IF(AND(OR(G319="Micro",G319="Small",G319="Medium"),H319=""),"Udyam no. missing | ","")&amp;IF(G319="","MSME status not captured | ","")&amp;IF(I319&lt;&gt;"Yes","PAN copy missing | ","")&amp;IF(J319&lt;&gt;"Yes","Bank proof missing | ","")&amp;IF(L319="","Not approved | ",IF(UPPER(TRIM(K319))=UPPER(TRIM(L319)),"Created and approved by same person | ","")),LEN(IF(M319&lt;&gt;"OK","PAN: "&amp;M319&amp;" | ","")&amp;IF(OR(N319="OK",N319="Unregistered"),"","GSTIN: "&amp;N319&amp;" | ")&amp;IF(O319&lt;&gt;"OK","IFSC: "&amp;O319&amp;" | ","")&amp;IF(P319="Yes","Duplicate PAN | ","")&amp;IF(Q319="Yes","Duplicate bank a/c | ","")&amp;IF(AND(OR(G319="Micro",G319="Small",G319="Medium"),H319=""),"Udyam no. missing | ","")&amp;IF(G319="","MSME status not captured | ","")&amp;IF(I319&lt;&gt;"Yes","PAN copy missing | ","")&amp;IF(J319&lt;&gt;"Yes","Bank proof missing | ","")&amp;IF(L319="","Not approved | ",IF(UPPER(TRIM(K319))=UPPER(TRIM(L319)),"Created and approved by same person | ","")))-3)))</f>
        <v/>
      </c>
    </row>
    <row r="320" customFormat="false" ht="15" hidden="false" customHeight="false" outlineLevel="0" collapsed="false">
      <c r="A320" s="19"/>
      <c r="B320" s="19"/>
      <c r="C320" s="19"/>
      <c r="D320" s="19"/>
      <c r="E320" s="19"/>
      <c r="F320" s="19"/>
      <c r="G320" s="19"/>
      <c r="H320" s="19"/>
      <c r="I320" s="19"/>
      <c r="J320" s="19"/>
      <c r="K320" s="19"/>
      <c r="L320" s="19"/>
      <c r="M320" s="10" t="str">
        <f aca="false">IF(C320="","Missing",IF(IFERROR(AND(LEN(UPPER(TRIM(C320)))=10,SUMPRODUCT(--(ABS(CODE(MID(UPPER(TRIM(C320)),{1,2,3,4,5,10},1))-77.5)&lt;=12.5))=6,SUMPRODUCT(--(ABS(CODE(MID(UPPER(TRIM(C320)),{6,7,8,9},1))-52.5)&lt;=4.5))=4),FALSE()),"OK","Bad format"))</f>
        <v>Missing</v>
      </c>
      <c r="N320" s="10" t="str">
        <f aca="false">IF(D320="","Unregistered",IF(LEN(UPPER(TRIM(D320)))&lt;&gt;15,"Bad length",IF(NOT(ISNUMBER(--LEFT(UPPER(TRIM(D320)),2))),"Bad state code",IF(MID(UPPER(TRIM(D320)),3,10)&lt;&gt;UPPER(TRIM(C320)),"PAN mismatch","OK"))))</f>
        <v>Unregistered</v>
      </c>
      <c r="O320" s="10" t="str">
        <f aca="false">IF(E320="","Missing",IF(AND(LEN(UPPER(TRIM(E320)))=11,MID(UPPER(TRIM(E320)),5,1)="0"),"OK","Bad format"))</f>
        <v>Missing</v>
      </c>
      <c r="P320" s="10" t="str">
        <f aca="false">IF(C320="","",IF(COUNTIF($C$9:$C$508,C320)&gt;1,"Yes","No"))</f>
        <v/>
      </c>
      <c r="Q320" s="10" t="str">
        <f aca="false">IF(F320="","",IF(COUNTIF($F$9:$F$508,F320)&gt;1,"Yes","No"))</f>
        <v/>
      </c>
      <c r="R320" s="10" t="str">
        <f aca="false">IF(A320="","",IF(IF(M320&lt;&gt;"OK","PAN: "&amp;M320&amp;" | ","")&amp;IF(OR(N320="OK",N320="Unregistered"),"","GSTIN: "&amp;N320&amp;" | ")&amp;IF(O320&lt;&gt;"OK","IFSC: "&amp;O320&amp;" | ","")&amp;IF(P320="Yes","Duplicate PAN | ","")&amp;IF(Q320="Yes","Duplicate bank a/c | ","")&amp;IF(AND(OR(G320="Micro",G320="Small",G320="Medium"),H320=""),"Udyam no. missing | ","")&amp;IF(G320="","MSME status not captured | ","")&amp;IF(I320&lt;&gt;"Yes","PAN copy missing | ","")&amp;IF(J320&lt;&gt;"Yes","Bank proof missing | ","")&amp;IF(L320="","Not approved | ",IF(UPPER(TRIM(K320))=UPPER(TRIM(L320)),"Created and approved by same person | ",""))="","Ready",LEFT(IF(M320&lt;&gt;"OK","PAN: "&amp;M320&amp;" | ","")&amp;IF(OR(N320="OK",N320="Unregistered"),"","GSTIN: "&amp;N320&amp;" | ")&amp;IF(O320&lt;&gt;"OK","IFSC: "&amp;O320&amp;" | ","")&amp;IF(P320="Yes","Duplicate PAN | ","")&amp;IF(Q320="Yes","Duplicate bank a/c | ","")&amp;IF(AND(OR(G320="Micro",G320="Small",G320="Medium"),H320=""),"Udyam no. missing | ","")&amp;IF(G320="","MSME status not captured | ","")&amp;IF(I320&lt;&gt;"Yes","PAN copy missing | ","")&amp;IF(J320&lt;&gt;"Yes","Bank proof missing | ","")&amp;IF(L320="","Not approved | ",IF(UPPER(TRIM(K320))=UPPER(TRIM(L320)),"Created and approved by same person | ","")),LEN(IF(M320&lt;&gt;"OK","PAN: "&amp;M320&amp;" | ","")&amp;IF(OR(N320="OK",N320="Unregistered"),"","GSTIN: "&amp;N320&amp;" | ")&amp;IF(O320&lt;&gt;"OK","IFSC: "&amp;O320&amp;" | ","")&amp;IF(P320="Yes","Duplicate PAN | ","")&amp;IF(Q320="Yes","Duplicate bank a/c | ","")&amp;IF(AND(OR(G320="Micro",G320="Small",G320="Medium"),H320=""),"Udyam no. missing | ","")&amp;IF(G320="","MSME status not captured | ","")&amp;IF(I320&lt;&gt;"Yes","PAN copy missing | ","")&amp;IF(J320&lt;&gt;"Yes","Bank proof missing | ","")&amp;IF(L320="","Not approved | ",IF(UPPER(TRIM(K320))=UPPER(TRIM(L320)),"Created and approved by same person | ","")))-3)))</f>
        <v/>
      </c>
    </row>
    <row r="321" customFormat="false" ht="15" hidden="false" customHeight="false" outlineLevel="0" collapsed="false">
      <c r="A321" s="19"/>
      <c r="B321" s="19"/>
      <c r="C321" s="19"/>
      <c r="D321" s="19"/>
      <c r="E321" s="19"/>
      <c r="F321" s="19"/>
      <c r="G321" s="19"/>
      <c r="H321" s="19"/>
      <c r="I321" s="19"/>
      <c r="J321" s="19"/>
      <c r="K321" s="19"/>
      <c r="L321" s="19"/>
      <c r="M321" s="10" t="str">
        <f aca="false">IF(C321="","Missing",IF(IFERROR(AND(LEN(UPPER(TRIM(C321)))=10,SUMPRODUCT(--(ABS(CODE(MID(UPPER(TRIM(C321)),{1,2,3,4,5,10},1))-77.5)&lt;=12.5))=6,SUMPRODUCT(--(ABS(CODE(MID(UPPER(TRIM(C321)),{6,7,8,9},1))-52.5)&lt;=4.5))=4),FALSE()),"OK","Bad format"))</f>
        <v>Missing</v>
      </c>
      <c r="N321" s="10" t="str">
        <f aca="false">IF(D321="","Unregistered",IF(LEN(UPPER(TRIM(D321)))&lt;&gt;15,"Bad length",IF(NOT(ISNUMBER(--LEFT(UPPER(TRIM(D321)),2))),"Bad state code",IF(MID(UPPER(TRIM(D321)),3,10)&lt;&gt;UPPER(TRIM(C321)),"PAN mismatch","OK"))))</f>
        <v>Unregistered</v>
      </c>
      <c r="O321" s="10" t="str">
        <f aca="false">IF(E321="","Missing",IF(AND(LEN(UPPER(TRIM(E321)))=11,MID(UPPER(TRIM(E321)),5,1)="0"),"OK","Bad format"))</f>
        <v>Missing</v>
      </c>
      <c r="P321" s="10" t="str">
        <f aca="false">IF(C321="","",IF(COUNTIF($C$9:$C$508,C321)&gt;1,"Yes","No"))</f>
        <v/>
      </c>
      <c r="Q321" s="10" t="str">
        <f aca="false">IF(F321="","",IF(COUNTIF($F$9:$F$508,F321)&gt;1,"Yes","No"))</f>
        <v/>
      </c>
      <c r="R321" s="10" t="str">
        <f aca="false">IF(A321="","",IF(IF(M321&lt;&gt;"OK","PAN: "&amp;M321&amp;" | ","")&amp;IF(OR(N321="OK",N321="Unregistered"),"","GSTIN: "&amp;N321&amp;" | ")&amp;IF(O321&lt;&gt;"OK","IFSC: "&amp;O321&amp;" | ","")&amp;IF(P321="Yes","Duplicate PAN | ","")&amp;IF(Q321="Yes","Duplicate bank a/c | ","")&amp;IF(AND(OR(G321="Micro",G321="Small",G321="Medium"),H321=""),"Udyam no. missing | ","")&amp;IF(G321="","MSME status not captured | ","")&amp;IF(I321&lt;&gt;"Yes","PAN copy missing | ","")&amp;IF(J321&lt;&gt;"Yes","Bank proof missing | ","")&amp;IF(L321="","Not approved | ",IF(UPPER(TRIM(K321))=UPPER(TRIM(L321)),"Created and approved by same person | ",""))="","Ready",LEFT(IF(M321&lt;&gt;"OK","PAN: "&amp;M321&amp;" | ","")&amp;IF(OR(N321="OK",N321="Unregistered"),"","GSTIN: "&amp;N321&amp;" | ")&amp;IF(O321&lt;&gt;"OK","IFSC: "&amp;O321&amp;" | ","")&amp;IF(P321="Yes","Duplicate PAN | ","")&amp;IF(Q321="Yes","Duplicate bank a/c | ","")&amp;IF(AND(OR(G321="Micro",G321="Small",G321="Medium"),H321=""),"Udyam no. missing | ","")&amp;IF(G321="","MSME status not captured | ","")&amp;IF(I321&lt;&gt;"Yes","PAN copy missing | ","")&amp;IF(J321&lt;&gt;"Yes","Bank proof missing | ","")&amp;IF(L321="","Not approved | ",IF(UPPER(TRIM(K321))=UPPER(TRIM(L321)),"Created and approved by same person | ","")),LEN(IF(M321&lt;&gt;"OK","PAN: "&amp;M321&amp;" | ","")&amp;IF(OR(N321="OK",N321="Unregistered"),"","GSTIN: "&amp;N321&amp;" | ")&amp;IF(O321&lt;&gt;"OK","IFSC: "&amp;O321&amp;" | ","")&amp;IF(P321="Yes","Duplicate PAN | ","")&amp;IF(Q321="Yes","Duplicate bank a/c | ","")&amp;IF(AND(OR(G321="Micro",G321="Small",G321="Medium"),H321=""),"Udyam no. missing | ","")&amp;IF(G321="","MSME status not captured | ","")&amp;IF(I321&lt;&gt;"Yes","PAN copy missing | ","")&amp;IF(J321&lt;&gt;"Yes","Bank proof missing | ","")&amp;IF(L321="","Not approved | ",IF(UPPER(TRIM(K321))=UPPER(TRIM(L321)),"Created and approved by same person | ","")))-3)))</f>
        <v/>
      </c>
    </row>
    <row r="322" customFormat="false" ht="15" hidden="false" customHeight="false" outlineLevel="0" collapsed="false">
      <c r="A322" s="19"/>
      <c r="B322" s="19"/>
      <c r="C322" s="19"/>
      <c r="D322" s="19"/>
      <c r="E322" s="19"/>
      <c r="F322" s="19"/>
      <c r="G322" s="19"/>
      <c r="H322" s="19"/>
      <c r="I322" s="19"/>
      <c r="J322" s="19"/>
      <c r="K322" s="19"/>
      <c r="L322" s="19"/>
      <c r="M322" s="10" t="str">
        <f aca="false">IF(C322="","Missing",IF(IFERROR(AND(LEN(UPPER(TRIM(C322)))=10,SUMPRODUCT(--(ABS(CODE(MID(UPPER(TRIM(C322)),{1,2,3,4,5,10},1))-77.5)&lt;=12.5))=6,SUMPRODUCT(--(ABS(CODE(MID(UPPER(TRIM(C322)),{6,7,8,9},1))-52.5)&lt;=4.5))=4),FALSE()),"OK","Bad format"))</f>
        <v>Missing</v>
      </c>
      <c r="N322" s="10" t="str">
        <f aca="false">IF(D322="","Unregistered",IF(LEN(UPPER(TRIM(D322)))&lt;&gt;15,"Bad length",IF(NOT(ISNUMBER(--LEFT(UPPER(TRIM(D322)),2))),"Bad state code",IF(MID(UPPER(TRIM(D322)),3,10)&lt;&gt;UPPER(TRIM(C322)),"PAN mismatch","OK"))))</f>
        <v>Unregistered</v>
      </c>
      <c r="O322" s="10" t="str">
        <f aca="false">IF(E322="","Missing",IF(AND(LEN(UPPER(TRIM(E322)))=11,MID(UPPER(TRIM(E322)),5,1)="0"),"OK","Bad format"))</f>
        <v>Missing</v>
      </c>
      <c r="P322" s="10" t="str">
        <f aca="false">IF(C322="","",IF(COUNTIF($C$9:$C$508,C322)&gt;1,"Yes","No"))</f>
        <v/>
      </c>
      <c r="Q322" s="10" t="str">
        <f aca="false">IF(F322="","",IF(COUNTIF($F$9:$F$508,F322)&gt;1,"Yes","No"))</f>
        <v/>
      </c>
      <c r="R322" s="10" t="str">
        <f aca="false">IF(A322="","",IF(IF(M322&lt;&gt;"OK","PAN: "&amp;M322&amp;" | ","")&amp;IF(OR(N322="OK",N322="Unregistered"),"","GSTIN: "&amp;N322&amp;" | ")&amp;IF(O322&lt;&gt;"OK","IFSC: "&amp;O322&amp;" | ","")&amp;IF(P322="Yes","Duplicate PAN | ","")&amp;IF(Q322="Yes","Duplicate bank a/c | ","")&amp;IF(AND(OR(G322="Micro",G322="Small",G322="Medium"),H322=""),"Udyam no. missing | ","")&amp;IF(G322="","MSME status not captured | ","")&amp;IF(I322&lt;&gt;"Yes","PAN copy missing | ","")&amp;IF(J322&lt;&gt;"Yes","Bank proof missing | ","")&amp;IF(L322="","Not approved | ",IF(UPPER(TRIM(K322))=UPPER(TRIM(L322)),"Created and approved by same person | ",""))="","Ready",LEFT(IF(M322&lt;&gt;"OK","PAN: "&amp;M322&amp;" | ","")&amp;IF(OR(N322="OK",N322="Unregistered"),"","GSTIN: "&amp;N322&amp;" | ")&amp;IF(O322&lt;&gt;"OK","IFSC: "&amp;O322&amp;" | ","")&amp;IF(P322="Yes","Duplicate PAN | ","")&amp;IF(Q322="Yes","Duplicate bank a/c | ","")&amp;IF(AND(OR(G322="Micro",G322="Small",G322="Medium"),H322=""),"Udyam no. missing | ","")&amp;IF(G322="","MSME status not captured | ","")&amp;IF(I322&lt;&gt;"Yes","PAN copy missing | ","")&amp;IF(J322&lt;&gt;"Yes","Bank proof missing | ","")&amp;IF(L322="","Not approved | ",IF(UPPER(TRIM(K322))=UPPER(TRIM(L322)),"Created and approved by same person | ","")),LEN(IF(M322&lt;&gt;"OK","PAN: "&amp;M322&amp;" | ","")&amp;IF(OR(N322="OK",N322="Unregistered"),"","GSTIN: "&amp;N322&amp;" | ")&amp;IF(O322&lt;&gt;"OK","IFSC: "&amp;O322&amp;" | ","")&amp;IF(P322="Yes","Duplicate PAN | ","")&amp;IF(Q322="Yes","Duplicate bank a/c | ","")&amp;IF(AND(OR(G322="Micro",G322="Small",G322="Medium"),H322=""),"Udyam no. missing | ","")&amp;IF(G322="","MSME status not captured | ","")&amp;IF(I322&lt;&gt;"Yes","PAN copy missing | ","")&amp;IF(J322&lt;&gt;"Yes","Bank proof missing | ","")&amp;IF(L322="","Not approved | ",IF(UPPER(TRIM(K322))=UPPER(TRIM(L322)),"Created and approved by same person | ","")))-3)))</f>
        <v/>
      </c>
    </row>
    <row r="323" customFormat="false" ht="15" hidden="false" customHeight="false" outlineLevel="0" collapsed="false">
      <c r="A323" s="19"/>
      <c r="B323" s="19"/>
      <c r="C323" s="19"/>
      <c r="D323" s="19"/>
      <c r="E323" s="19"/>
      <c r="F323" s="19"/>
      <c r="G323" s="19"/>
      <c r="H323" s="19"/>
      <c r="I323" s="19"/>
      <c r="J323" s="19"/>
      <c r="K323" s="19"/>
      <c r="L323" s="19"/>
      <c r="M323" s="10" t="str">
        <f aca="false">IF(C323="","Missing",IF(IFERROR(AND(LEN(UPPER(TRIM(C323)))=10,SUMPRODUCT(--(ABS(CODE(MID(UPPER(TRIM(C323)),{1,2,3,4,5,10},1))-77.5)&lt;=12.5))=6,SUMPRODUCT(--(ABS(CODE(MID(UPPER(TRIM(C323)),{6,7,8,9},1))-52.5)&lt;=4.5))=4),FALSE()),"OK","Bad format"))</f>
        <v>Missing</v>
      </c>
      <c r="N323" s="10" t="str">
        <f aca="false">IF(D323="","Unregistered",IF(LEN(UPPER(TRIM(D323)))&lt;&gt;15,"Bad length",IF(NOT(ISNUMBER(--LEFT(UPPER(TRIM(D323)),2))),"Bad state code",IF(MID(UPPER(TRIM(D323)),3,10)&lt;&gt;UPPER(TRIM(C323)),"PAN mismatch","OK"))))</f>
        <v>Unregistered</v>
      </c>
      <c r="O323" s="10" t="str">
        <f aca="false">IF(E323="","Missing",IF(AND(LEN(UPPER(TRIM(E323)))=11,MID(UPPER(TRIM(E323)),5,1)="0"),"OK","Bad format"))</f>
        <v>Missing</v>
      </c>
      <c r="P323" s="10" t="str">
        <f aca="false">IF(C323="","",IF(COUNTIF($C$9:$C$508,C323)&gt;1,"Yes","No"))</f>
        <v/>
      </c>
      <c r="Q323" s="10" t="str">
        <f aca="false">IF(F323="","",IF(COUNTIF($F$9:$F$508,F323)&gt;1,"Yes","No"))</f>
        <v/>
      </c>
      <c r="R323" s="10" t="str">
        <f aca="false">IF(A323="","",IF(IF(M323&lt;&gt;"OK","PAN: "&amp;M323&amp;" | ","")&amp;IF(OR(N323="OK",N323="Unregistered"),"","GSTIN: "&amp;N323&amp;" | ")&amp;IF(O323&lt;&gt;"OK","IFSC: "&amp;O323&amp;" | ","")&amp;IF(P323="Yes","Duplicate PAN | ","")&amp;IF(Q323="Yes","Duplicate bank a/c | ","")&amp;IF(AND(OR(G323="Micro",G323="Small",G323="Medium"),H323=""),"Udyam no. missing | ","")&amp;IF(G323="","MSME status not captured | ","")&amp;IF(I323&lt;&gt;"Yes","PAN copy missing | ","")&amp;IF(J323&lt;&gt;"Yes","Bank proof missing | ","")&amp;IF(L323="","Not approved | ",IF(UPPER(TRIM(K323))=UPPER(TRIM(L323)),"Created and approved by same person | ",""))="","Ready",LEFT(IF(M323&lt;&gt;"OK","PAN: "&amp;M323&amp;" | ","")&amp;IF(OR(N323="OK",N323="Unregistered"),"","GSTIN: "&amp;N323&amp;" | ")&amp;IF(O323&lt;&gt;"OK","IFSC: "&amp;O323&amp;" | ","")&amp;IF(P323="Yes","Duplicate PAN | ","")&amp;IF(Q323="Yes","Duplicate bank a/c | ","")&amp;IF(AND(OR(G323="Micro",G323="Small",G323="Medium"),H323=""),"Udyam no. missing | ","")&amp;IF(G323="","MSME status not captured | ","")&amp;IF(I323&lt;&gt;"Yes","PAN copy missing | ","")&amp;IF(J323&lt;&gt;"Yes","Bank proof missing | ","")&amp;IF(L323="","Not approved | ",IF(UPPER(TRIM(K323))=UPPER(TRIM(L323)),"Created and approved by same person | ","")),LEN(IF(M323&lt;&gt;"OK","PAN: "&amp;M323&amp;" | ","")&amp;IF(OR(N323="OK",N323="Unregistered"),"","GSTIN: "&amp;N323&amp;" | ")&amp;IF(O323&lt;&gt;"OK","IFSC: "&amp;O323&amp;" | ","")&amp;IF(P323="Yes","Duplicate PAN | ","")&amp;IF(Q323="Yes","Duplicate bank a/c | ","")&amp;IF(AND(OR(G323="Micro",G323="Small",G323="Medium"),H323=""),"Udyam no. missing | ","")&amp;IF(G323="","MSME status not captured | ","")&amp;IF(I323&lt;&gt;"Yes","PAN copy missing | ","")&amp;IF(J323&lt;&gt;"Yes","Bank proof missing | ","")&amp;IF(L323="","Not approved | ",IF(UPPER(TRIM(K323))=UPPER(TRIM(L323)),"Created and approved by same person | ","")))-3)))</f>
        <v/>
      </c>
    </row>
    <row r="324" customFormat="false" ht="15" hidden="false" customHeight="false" outlineLevel="0" collapsed="false">
      <c r="A324" s="19"/>
      <c r="B324" s="19"/>
      <c r="C324" s="19"/>
      <c r="D324" s="19"/>
      <c r="E324" s="19"/>
      <c r="F324" s="19"/>
      <c r="G324" s="19"/>
      <c r="H324" s="19"/>
      <c r="I324" s="19"/>
      <c r="J324" s="19"/>
      <c r="K324" s="19"/>
      <c r="L324" s="19"/>
      <c r="M324" s="10" t="str">
        <f aca="false">IF(C324="","Missing",IF(IFERROR(AND(LEN(UPPER(TRIM(C324)))=10,SUMPRODUCT(--(ABS(CODE(MID(UPPER(TRIM(C324)),{1,2,3,4,5,10},1))-77.5)&lt;=12.5))=6,SUMPRODUCT(--(ABS(CODE(MID(UPPER(TRIM(C324)),{6,7,8,9},1))-52.5)&lt;=4.5))=4),FALSE()),"OK","Bad format"))</f>
        <v>Missing</v>
      </c>
      <c r="N324" s="10" t="str">
        <f aca="false">IF(D324="","Unregistered",IF(LEN(UPPER(TRIM(D324)))&lt;&gt;15,"Bad length",IF(NOT(ISNUMBER(--LEFT(UPPER(TRIM(D324)),2))),"Bad state code",IF(MID(UPPER(TRIM(D324)),3,10)&lt;&gt;UPPER(TRIM(C324)),"PAN mismatch","OK"))))</f>
        <v>Unregistered</v>
      </c>
      <c r="O324" s="10" t="str">
        <f aca="false">IF(E324="","Missing",IF(AND(LEN(UPPER(TRIM(E324)))=11,MID(UPPER(TRIM(E324)),5,1)="0"),"OK","Bad format"))</f>
        <v>Missing</v>
      </c>
      <c r="P324" s="10" t="str">
        <f aca="false">IF(C324="","",IF(COUNTIF($C$9:$C$508,C324)&gt;1,"Yes","No"))</f>
        <v/>
      </c>
      <c r="Q324" s="10" t="str">
        <f aca="false">IF(F324="","",IF(COUNTIF($F$9:$F$508,F324)&gt;1,"Yes","No"))</f>
        <v/>
      </c>
      <c r="R324" s="10" t="str">
        <f aca="false">IF(A324="","",IF(IF(M324&lt;&gt;"OK","PAN: "&amp;M324&amp;" | ","")&amp;IF(OR(N324="OK",N324="Unregistered"),"","GSTIN: "&amp;N324&amp;" | ")&amp;IF(O324&lt;&gt;"OK","IFSC: "&amp;O324&amp;" | ","")&amp;IF(P324="Yes","Duplicate PAN | ","")&amp;IF(Q324="Yes","Duplicate bank a/c | ","")&amp;IF(AND(OR(G324="Micro",G324="Small",G324="Medium"),H324=""),"Udyam no. missing | ","")&amp;IF(G324="","MSME status not captured | ","")&amp;IF(I324&lt;&gt;"Yes","PAN copy missing | ","")&amp;IF(J324&lt;&gt;"Yes","Bank proof missing | ","")&amp;IF(L324="","Not approved | ",IF(UPPER(TRIM(K324))=UPPER(TRIM(L324)),"Created and approved by same person | ",""))="","Ready",LEFT(IF(M324&lt;&gt;"OK","PAN: "&amp;M324&amp;" | ","")&amp;IF(OR(N324="OK",N324="Unregistered"),"","GSTIN: "&amp;N324&amp;" | ")&amp;IF(O324&lt;&gt;"OK","IFSC: "&amp;O324&amp;" | ","")&amp;IF(P324="Yes","Duplicate PAN | ","")&amp;IF(Q324="Yes","Duplicate bank a/c | ","")&amp;IF(AND(OR(G324="Micro",G324="Small",G324="Medium"),H324=""),"Udyam no. missing | ","")&amp;IF(G324="","MSME status not captured | ","")&amp;IF(I324&lt;&gt;"Yes","PAN copy missing | ","")&amp;IF(J324&lt;&gt;"Yes","Bank proof missing | ","")&amp;IF(L324="","Not approved | ",IF(UPPER(TRIM(K324))=UPPER(TRIM(L324)),"Created and approved by same person | ","")),LEN(IF(M324&lt;&gt;"OK","PAN: "&amp;M324&amp;" | ","")&amp;IF(OR(N324="OK",N324="Unregistered"),"","GSTIN: "&amp;N324&amp;" | ")&amp;IF(O324&lt;&gt;"OK","IFSC: "&amp;O324&amp;" | ","")&amp;IF(P324="Yes","Duplicate PAN | ","")&amp;IF(Q324="Yes","Duplicate bank a/c | ","")&amp;IF(AND(OR(G324="Micro",G324="Small",G324="Medium"),H324=""),"Udyam no. missing | ","")&amp;IF(G324="","MSME status not captured | ","")&amp;IF(I324&lt;&gt;"Yes","PAN copy missing | ","")&amp;IF(J324&lt;&gt;"Yes","Bank proof missing | ","")&amp;IF(L324="","Not approved | ",IF(UPPER(TRIM(K324))=UPPER(TRIM(L324)),"Created and approved by same person | ","")))-3)))</f>
        <v/>
      </c>
    </row>
    <row r="325" customFormat="false" ht="15" hidden="false" customHeight="false" outlineLevel="0" collapsed="false">
      <c r="A325" s="19"/>
      <c r="B325" s="19"/>
      <c r="C325" s="19"/>
      <c r="D325" s="19"/>
      <c r="E325" s="19"/>
      <c r="F325" s="19"/>
      <c r="G325" s="19"/>
      <c r="H325" s="19"/>
      <c r="I325" s="19"/>
      <c r="J325" s="19"/>
      <c r="K325" s="19"/>
      <c r="L325" s="19"/>
      <c r="M325" s="10" t="str">
        <f aca="false">IF(C325="","Missing",IF(IFERROR(AND(LEN(UPPER(TRIM(C325)))=10,SUMPRODUCT(--(ABS(CODE(MID(UPPER(TRIM(C325)),{1,2,3,4,5,10},1))-77.5)&lt;=12.5))=6,SUMPRODUCT(--(ABS(CODE(MID(UPPER(TRIM(C325)),{6,7,8,9},1))-52.5)&lt;=4.5))=4),FALSE()),"OK","Bad format"))</f>
        <v>Missing</v>
      </c>
      <c r="N325" s="10" t="str">
        <f aca="false">IF(D325="","Unregistered",IF(LEN(UPPER(TRIM(D325)))&lt;&gt;15,"Bad length",IF(NOT(ISNUMBER(--LEFT(UPPER(TRIM(D325)),2))),"Bad state code",IF(MID(UPPER(TRIM(D325)),3,10)&lt;&gt;UPPER(TRIM(C325)),"PAN mismatch","OK"))))</f>
        <v>Unregistered</v>
      </c>
      <c r="O325" s="10" t="str">
        <f aca="false">IF(E325="","Missing",IF(AND(LEN(UPPER(TRIM(E325)))=11,MID(UPPER(TRIM(E325)),5,1)="0"),"OK","Bad format"))</f>
        <v>Missing</v>
      </c>
      <c r="P325" s="10" t="str">
        <f aca="false">IF(C325="","",IF(COUNTIF($C$9:$C$508,C325)&gt;1,"Yes","No"))</f>
        <v/>
      </c>
      <c r="Q325" s="10" t="str">
        <f aca="false">IF(F325="","",IF(COUNTIF($F$9:$F$508,F325)&gt;1,"Yes","No"))</f>
        <v/>
      </c>
      <c r="R325" s="10" t="str">
        <f aca="false">IF(A325="","",IF(IF(M325&lt;&gt;"OK","PAN: "&amp;M325&amp;" | ","")&amp;IF(OR(N325="OK",N325="Unregistered"),"","GSTIN: "&amp;N325&amp;" | ")&amp;IF(O325&lt;&gt;"OK","IFSC: "&amp;O325&amp;" | ","")&amp;IF(P325="Yes","Duplicate PAN | ","")&amp;IF(Q325="Yes","Duplicate bank a/c | ","")&amp;IF(AND(OR(G325="Micro",G325="Small",G325="Medium"),H325=""),"Udyam no. missing | ","")&amp;IF(G325="","MSME status not captured | ","")&amp;IF(I325&lt;&gt;"Yes","PAN copy missing | ","")&amp;IF(J325&lt;&gt;"Yes","Bank proof missing | ","")&amp;IF(L325="","Not approved | ",IF(UPPER(TRIM(K325))=UPPER(TRIM(L325)),"Created and approved by same person | ",""))="","Ready",LEFT(IF(M325&lt;&gt;"OK","PAN: "&amp;M325&amp;" | ","")&amp;IF(OR(N325="OK",N325="Unregistered"),"","GSTIN: "&amp;N325&amp;" | ")&amp;IF(O325&lt;&gt;"OK","IFSC: "&amp;O325&amp;" | ","")&amp;IF(P325="Yes","Duplicate PAN | ","")&amp;IF(Q325="Yes","Duplicate bank a/c | ","")&amp;IF(AND(OR(G325="Micro",G325="Small",G325="Medium"),H325=""),"Udyam no. missing | ","")&amp;IF(G325="","MSME status not captured | ","")&amp;IF(I325&lt;&gt;"Yes","PAN copy missing | ","")&amp;IF(J325&lt;&gt;"Yes","Bank proof missing | ","")&amp;IF(L325="","Not approved | ",IF(UPPER(TRIM(K325))=UPPER(TRIM(L325)),"Created and approved by same person | ","")),LEN(IF(M325&lt;&gt;"OK","PAN: "&amp;M325&amp;" | ","")&amp;IF(OR(N325="OK",N325="Unregistered"),"","GSTIN: "&amp;N325&amp;" | ")&amp;IF(O325&lt;&gt;"OK","IFSC: "&amp;O325&amp;" | ","")&amp;IF(P325="Yes","Duplicate PAN | ","")&amp;IF(Q325="Yes","Duplicate bank a/c | ","")&amp;IF(AND(OR(G325="Micro",G325="Small",G325="Medium"),H325=""),"Udyam no. missing | ","")&amp;IF(G325="","MSME status not captured | ","")&amp;IF(I325&lt;&gt;"Yes","PAN copy missing | ","")&amp;IF(J325&lt;&gt;"Yes","Bank proof missing | ","")&amp;IF(L325="","Not approved | ",IF(UPPER(TRIM(K325))=UPPER(TRIM(L325)),"Created and approved by same person | ","")))-3)))</f>
        <v/>
      </c>
    </row>
    <row r="326" customFormat="false" ht="15" hidden="false" customHeight="false" outlineLevel="0" collapsed="false">
      <c r="A326" s="19"/>
      <c r="B326" s="19"/>
      <c r="C326" s="19"/>
      <c r="D326" s="19"/>
      <c r="E326" s="19"/>
      <c r="F326" s="19"/>
      <c r="G326" s="19"/>
      <c r="H326" s="19"/>
      <c r="I326" s="19"/>
      <c r="J326" s="19"/>
      <c r="K326" s="19"/>
      <c r="L326" s="19"/>
      <c r="M326" s="10" t="str">
        <f aca="false">IF(C326="","Missing",IF(IFERROR(AND(LEN(UPPER(TRIM(C326)))=10,SUMPRODUCT(--(ABS(CODE(MID(UPPER(TRIM(C326)),{1,2,3,4,5,10},1))-77.5)&lt;=12.5))=6,SUMPRODUCT(--(ABS(CODE(MID(UPPER(TRIM(C326)),{6,7,8,9},1))-52.5)&lt;=4.5))=4),FALSE()),"OK","Bad format"))</f>
        <v>Missing</v>
      </c>
      <c r="N326" s="10" t="str">
        <f aca="false">IF(D326="","Unregistered",IF(LEN(UPPER(TRIM(D326)))&lt;&gt;15,"Bad length",IF(NOT(ISNUMBER(--LEFT(UPPER(TRIM(D326)),2))),"Bad state code",IF(MID(UPPER(TRIM(D326)),3,10)&lt;&gt;UPPER(TRIM(C326)),"PAN mismatch","OK"))))</f>
        <v>Unregistered</v>
      </c>
      <c r="O326" s="10" t="str">
        <f aca="false">IF(E326="","Missing",IF(AND(LEN(UPPER(TRIM(E326)))=11,MID(UPPER(TRIM(E326)),5,1)="0"),"OK","Bad format"))</f>
        <v>Missing</v>
      </c>
      <c r="P326" s="10" t="str">
        <f aca="false">IF(C326="","",IF(COUNTIF($C$9:$C$508,C326)&gt;1,"Yes","No"))</f>
        <v/>
      </c>
      <c r="Q326" s="10" t="str">
        <f aca="false">IF(F326="","",IF(COUNTIF($F$9:$F$508,F326)&gt;1,"Yes","No"))</f>
        <v/>
      </c>
      <c r="R326" s="10" t="str">
        <f aca="false">IF(A326="","",IF(IF(M326&lt;&gt;"OK","PAN: "&amp;M326&amp;" | ","")&amp;IF(OR(N326="OK",N326="Unregistered"),"","GSTIN: "&amp;N326&amp;" | ")&amp;IF(O326&lt;&gt;"OK","IFSC: "&amp;O326&amp;" | ","")&amp;IF(P326="Yes","Duplicate PAN | ","")&amp;IF(Q326="Yes","Duplicate bank a/c | ","")&amp;IF(AND(OR(G326="Micro",G326="Small",G326="Medium"),H326=""),"Udyam no. missing | ","")&amp;IF(G326="","MSME status not captured | ","")&amp;IF(I326&lt;&gt;"Yes","PAN copy missing | ","")&amp;IF(J326&lt;&gt;"Yes","Bank proof missing | ","")&amp;IF(L326="","Not approved | ",IF(UPPER(TRIM(K326))=UPPER(TRIM(L326)),"Created and approved by same person | ",""))="","Ready",LEFT(IF(M326&lt;&gt;"OK","PAN: "&amp;M326&amp;" | ","")&amp;IF(OR(N326="OK",N326="Unregistered"),"","GSTIN: "&amp;N326&amp;" | ")&amp;IF(O326&lt;&gt;"OK","IFSC: "&amp;O326&amp;" | ","")&amp;IF(P326="Yes","Duplicate PAN | ","")&amp;IF(Q326="Yes","Duplicate bank a/c | ","")&amp;IF(AND(OR(G326="Micro",G326="Small",G326="Medium"),H326=""),"Udyam no. missing | ","")&amp;IF(G326="","MSME status not captured | ","")&amp;IF(I326&lt;&gt;"Yes","PAN copy missing | ","")&amp;IF(J326&lt;&gt;"Yes","Bank proof missing | ","")&amp;IF(L326="","Not approved | ",IF(UPPER(TRIM(K326))=UPPER(TRIM(L326)),"Created and approved by same person | ","")),LEN(IF(M326&lt;&gt;"OK","PAN: "&amp;M326&amp;" | ","")&amp;IF(OR(N326="OK",N326="Unregistered"),"","GSTIN: "&amp;N326&amp;" | ")&amp;IF(O326&lt;&gt;"OK","IFSC: "&amp;O326&amp;" | ","")&amp;IF(P326="Yes","Duplicate PAN | ","")&amp;IF(Q326="Yes","Duplicate bank a/c | ","")&amp;IF(AND(OR(G326="Micro",G326="Small",G326="Medium"),H326=""),"Udyam no. missing | ","")&amp;IF(G326="","MSME status not captured | ","")&amp;IF(I326&lt;&gt;"Yes","PAN copy missing | ","")&amp;IF(J326&lt;&gt;"Yes","Bank proof missing | ","")&amp;IF(L326="","Not approved | ",IF(UPPER(TRIM(K326))=UPPER(TRIM(L326)),"Created and approved by same person | ","")))-3)))</f>
        <v/>
      </c>
    </row>
    <row r="327" customFormat="false" ht="15" hidden="false" customHeight="false" outlineLevel="0" collapsed="false">
      <c r="A327" s="19"/>
      <c r="B327" s="19"/>
      <c r="C327" s="19"/>
      <c r="D327" s="19"/>
      <c r="E327" s="19"/>
      <c r="F327" s="19"/>
      <c r="G327" s="19"/>
      <c r="H327" s="19"/>
      <c r="I327" s="19"/>
      <c r="J327" s="19"/>
      <c r="K327" s="19"/>
      <c r="L327" s="19"/>
      <c r="M327" s="10" t="str">
        <f aca="false">IF(C327="","Missing",IF(IFERROR(AND(LEN(UPPER(TRIM(C327)))=10,SUMPRODUCT(--(ABS(CODE(MID(UPPER(TRIM(C327)),{1,2,3,4,5,10},1))-77.5)&lt;=12.5))=6,SUMPRODUCT(--(ABS(CODE(MID(UPPER(TRIM(C327)),{6,7,8,9},1))-52.5)&lt;=4.5))=4),FALSE()),"OK","Bad format"))</f>
        <v>Missing</v>
      </c>
      <c r="N327" s="10" t="str">
        <f aca="false">IF(D327="","Unregistered",IF(LEN(UPPER(TRIM(D327)))&lt;&gt;15,"Bad length",IF(NOT(ISNUMBER(--LEFT(UPPER(TRIM(D327)),2))),"Bad state code",IF(MID(UPPER(TRIM(D327)),3,10)&lt;&gt;UPPER(TRIM(C327)),"PAN mismatch","OK"))))</f>
        <v>Unregistered</v>
      </c>
      <c r="O327" s="10" t="str">
        <f aca="false">IF(E327="","Missing",IF(AND(LEN(UPPER(TRIM(E327)))=11,MID(UPPER(TRIM(E327)),5,1)="0"),"OK","Bad format"))</f>
        <v>Missing</v>
      </c>
      <c r="P327" s="10" t="str">
        <f aca="false">IF(C327="","",IF(COUNTIF($C$9:$C$508,C327)&gt;1,"Yes","No"))</f>
        <v/>
      </c>
      <c r="Q327" s="10" t="str">
        <f aca="false">IF(F327="","",IF(COUNTIF($F$9:$F$508,F327)&gt;1,"Yes","No"))</f>
        <v/>
      </c>
      <c r="R327" s="10" t="str">
        <f aca="false">IF(A327="","",IF(IF(M327&lt;&gt;"OK","PAN: "&amp;M327&amp;" | ","")&amp;IF(OR(N327="OK",N327="Unregistered"),"","GSTIN: "&amp;N327&amp;" | ")&amp;IF(O327&lt;&gt;"OK","IFSC: "&amp;O327&amp;" | ","")&amp;IF(P327="Yes","Duplicate PAN | ","")&amp;IF(Q327="Yes","Duplicate bank a/c | ","")&amp;IF(AND(OR(G327="Micro",G327="Small",G327="Medium"),H327=""),"Udyam no. missing | ","")&amp;IF(G327="","MSME status not captured | ","")&amp;IF(I327&lt;&gt;"Yes","PAN copy missing | ","")&amp;IF(J327&lt;&gt;"Yes","Bank proof missing | ","")&amp;IF(L327="","Not approved | ",IF(UPPER(TRIM(K327))=UPPER(TRIM(L327)),"Created and approved by same person | ",""))="","Ready",LEFT(IF(M327&lt;&gt;"OK","PAN: "&amp;M327&amp;" | ","")&amp;IF(OR(N327="OK",N327="Unregistered"),"","GSTIN: "&amp;N327&amp;" | ")&amp;IF(O327&lt;&gt;"OK","IFSC: "&amp;O327&amp;" | ","")&amp;IF(P327="Yes","Duplicate PAN | ","")&amp;IF(Q327="Yes","Duplicate bank a/c | ","")&amp;IF(AND(OR(G327="Micro",G327="Small",G327="Medium"),H327=""),"Udyam no. missing | ","")&amp;IF(G327="","MSME status not captured | ","")&amp;IF(I327&lt;&gt;"Yes","PAN copy missing | ","")&amp;IF(J327&lt;&gt;"Yes","Bank proof missing | ","")&amp;IF(L327="","Not approved | ",IF(UPPER(TRIM(K327))=UPPER(TRIM(L327)),"Created and approved by same person | ","")),LEN(IF(M327&lt;&gt;"OK","PAN: "&amp;M327&amp;" | ","")&amp;IF(OR(N327="OK",N327="Unregistered"),"","GSTIN: "&amp;N327&amp;" | ")&amp;IF(O327&lt;&gt;"OK","IFSC: "&amp;O327&amp;" | ","")&amp;IF(P327="Yes","Duplicate PAN | ","")&amp;IF(Q327="Yes","Duplicate bank a/c | ","")&amp;IF(AND(OR(G327="Micro",G327="Small",G327="Medium"),H327=""),"Udyam no. missing | ","")&amp;IF(G327="","MSME status not captured | ","")&amp;IF(I327&lt;&gt;"Yes","PAN copy missing | ","")&amp;IF(J327&lt;&gt;"Yes","Bank proof missing | ","")&amp;IF(L327="","Not approved | ",IF(UPPER(TRIM(K327))=UPPER(TRIM(L327)),"Created and approved by same person | ","")))-3)))</f>
        <v/>
      </c>
    </row>
    <row r="328" customFormat="false" ht="15" hidden="false" customHeight="false" outlineLevel="0" collapsed="false">
      <c r="A328" s="19"/>
      <c r="B328" s="19"/>
      <c r="C328" s="19"/>
      <c r="D328" s="19"/>
      <c r="E328" s="19"/>
      <c r="F328" s="19"/>
      <c r="G328" s="19"/>
      <c r="H328" s="19"/>
      <c r="I328" s="19"/>
      <c r="J328" s="19"/>
      <c r="K328" s="19"/>
      <c r="L328" s="19"/>
      <c r="M328" s="10" t="str">
        <f aca="false">IF(C328="","Missing",IF(IFERROR(AND(LEN(UPPER(TRIM(C328)))=10,SUMPRODUCT(--(ABS(CODE(MID(UPPER(TRIM(C328)),{1,2,3,4,5,10},1))-77.5)&lt;=12.5))=6,SUMPRODUCT(--(ABS(CODE(MID(UPPER(TRIM(C328)),{6,7,8,9},1))-52.5)&lt;=4.5))=4),FALSE()),"OK","Bad format"))</f>
        <v>Missing</v>
      </c>
      <c r="N328" s="10" t="str">
        <f aca="false">IF(D328="","Unregistered",IF(LEN(UPPER(TRIM(D328)))&lt;&gt;15,"Bad length",IF(NOT(ISNUMBER(--LEFT(UPPER(TRIM(D328)),2))),"Bad state code",IF(MID(UPPER(TRIM(D328)),3,10)&lt;&gt;UPPER(TRIM(C328)),"PAN mismatch","OK"))))</f>
        <v>Unregistered</v>
      </c>
      <c r="O328" s="10" t="str">
        <f aca="false">IF(E328="","Missing",IF(AND(LEN(UPPER(TRIM(E328)))=11,MID(UPPER(TRIM(E328)),5,1)="0"),"OK","Bad format"))</f>
        <v>Missing</v>
      </c>
      <c r="P328" s="10" t="str">
        <f aca="false">IF(C328="","",IF(COUNTIF($C$9:$C$508,C328)&gt;1,"Yes","No"))</f>
        <v/>
      </c>
      <c r="Q328" s="10" t="str">
        <f aca="false">IF(F328="","",IF(COUNTIF($F$9:$F$508,F328)&gt;1,"Yes","No"))</f>
        <v/>
      </c>
      <c r="R328" s="10" t="str">
        <f aca="false">IF(A328="","",IF(IF(M328&lt;&gt;"OK","PAN: "&amp;M328&amp;" | ","")&amp;IF(OR(N328="OK",N328="Unregistered"),"","GSTIN: "&amp;N328&amp;" | ")&amp;IF(O328&lt;&gt;"OK","IFSC: "&amp;O328&amp;" | ","")&amp;IF(P328="Yes","Duplicate PAN | ","")&amp;IF(Q328="Yes","Duplicate bank a/c | ","")&amp;IF(AND(OR(G328="Micro",G328="Small",G328="Medium"),H328=""),"Udyam no. missing | ","")&amp;IF(G328="","MSME status not captured | ","")&amp;IF(I328&lt;&gt;"Yes","PAN copy missing | ","")&amp;IF(J328&lt;&gt;"Yes","Bank proof missing | ","")&amp;IF(L328="","Not approved | ",IF(UPPER(TRIM(K328))=UPPER(TRIM(L328)),"Created and approved by same person | ",""))="","Ready",LEFT(IF(M328&lt;&gt;"OK","PAN: "&amp;M328&amp;" | ","")&amp;IF(OR(N328="OK",N328="Unregistered"),"","GSTIN: "&amp;N328&amp;" | ")&amp;IF(O328&lt;&gt;"OK","IFSC: "&amp;O328&amp;" | ","")&amp;IF(P328="Yes","Duplicate PAN | ","")&amp;IF(Q328="Yes","Duplicate bank a/c | ","")&amp;IF(AND(OR(G328="Micro",G328="Small",G328="Medium"),H328=""),"Udyam no. missing | ","")&amp;IF(G328="","MSME status not captured | ","")&amp;IF(I328&lt;&gt;"Yes","PAN copy missing | ","")&amp;IF(J328&lt;&gt;"Yes","Bank proof missing | ","")&amp;IF(L328="","Not approved | ",IF(UPPER(TRIM(K328))=UPPER(TRIM(L328)),"Created and approved by same person | ","")),LEN(IF(M328&lt;&gt;"OK","PAN: "&amp;M328&amp;" | ","")&amp;IF(OR(N328="OK",N328="Unregistered"),"","GSTIN: "&amp;N328&amp;" | ")&amp;IF(O328&lt;&gt;"OK","IFSC: "&amp;O328&amp;" | ","")&amp;IF(P328="Yes","Duplicate PAN | ","")&amp;IF(Q328="Yes","Duplicate bank a/c | ","")&amp;IF(AND(OR(G328="Micro",G328="Small",G328="Medium"),H328=""),"Udyam no. missing | ","")&amp;IF(G328="","MSME status not captured | ","")&amp;IF(I328&lt;&gt;"Yes","PAN copy missing | ","")&amp;IF(J328&lt;&gt;"Yes","Bank proof missing | ","")&amp;IF(L328="","Not approved | ",IF(UPPER(TRIM(K328))=UPPER(TRIM(L328)),"Created and approved by same person | ","")))-3)))</f>
        <v/>
      </c>
    </row>
    <row r="329" customFormat="false" ht="15" hidden="false" customHeight="false" outlineLevel="0" collapsed="false">
      <c r="A329" s="19"/>
      <c r="B329" s="19"/>
      <c r="C329" s="19"/>
      <c r="D329" s="19"/>
      <c r="E329" s="19"/>
      <c r="F329" s="19"/>
      <c r="G329" s="19"/>
      <c r="H329" s="19"/>
      <c r="I329" s="19"/>
      <c r="J329" s="19"/>
      <c r="K329" s="19"/>
      <c r="L329" s="19"/>
      <c r="M329" s="10" t="str">
        <f aca="false">IF(C329="","Missing",IF(IFERROR(AND(LEN(UPPER(TRIM(C329)))=10,SUMPRODUCT(--(ABS(CODE(MID(UPPER(TRIM(C329)),{1,2,3,4,5,10},1))-77.5)&lt;=12.5))=6,SUMPRODUCT(--(ABS(CODE(MID(UPPER(TRIM(C329)),{6,7,8,9},1))-52.5)&lt;=4.5))=4),FALSE()),"OK","Bad format"))</f>
        <v>Missing</v>
      </c>
      <c r="N329" s="10" t="str">
        <f aca="false">IF(D329="","Unregistered",IF(LEN(UPPER(TRIM(D329)))&lt;&gt;15,"Bad length",IF(NOT(ISNUMBER(--LEFT(UPPER(TRIM(D329)),2))),"Bad state code",IF(MID(UPPER(TRIM(D329)),3,10)&lt;&gt;UPPER(TRIM(C329)),"PAN mismatch","OK"))))</f>
        <v>Unregistered</v>
      </c>
      <c r="O329" s="10" t="str">
        <f aca="false">IF(E329="","Missing",IF(AND(LEN(UPPER(TRIM(E329)))=11,MID(UPPER(TRIM(E329)),5,1)="0"),"OK","Bad format"))</f>
        <v>Missing</v>
      </c>
      <c r="P329" s="10" t="str">
        <f aca="false">IF(C329="","",IF(COUNTIF($C$9:$C$508,C329)&gt;1,"Yes","No"))</f>
        <v/>
      </c>
      <c r="Q329" s="10" t="str">
        <f aca="false">IF(F329="","",IF(COUNTIF($F$9:$F$508,F329)&gt;1,"Yes","No"))</f>
        <v/>
      </c>
      <c r="R329" s="10" t="str">
        <f aca="false">IF(A329="","",IF(IF(M329&lt;&gt;"OK","PAN: "&amp;M329&amp;" | ","")&amp;IF(OR(N329="OK",N329="Unregistered"),"","GSTIN: "&amp;N329&amp;" | ")&amp;IF(O329&lt;&gt;"OK","IFSC: "&amp;O329&amp;" | ","")&amp;IF(P329="Yes","Duplicate PAN | ","")&amp;IF(Q329="Yes","Duplicate bank a/c | ","")&amp;IF(AND(OR(G329="Micro",G329="Small",G329="Medium"),H329=""),"Udyam no. missing | ","")&amp;IF(G329="","MSME status not captured | ","")&amp;IF(I329&lt;&gt;"Yes","PAN copy missing | ","")&amp;IF(J329&lt;&gt;"Yes","Bank proof missing | ","")&amp;IF(L329="","Not approved | ",IF(UPPER(TRIM(K329))=UPPER(TRIM(L329)),"Created and approved by same person | ",""))="","Ready",LEFT(IF(M329&lt;&gt;"OK","PAN: "&amp;M329&amp;" | ","")&amp;IF(OR(N329="OK",N329="Unregistered"),"","GSTIN: "&amp;N329&amp;" | ")&amp;IF(O329&lt;&gt;"OK","IFSC: "&amp;O329&amp;" | ","")&amp;IF(P329="Yes","Duplicate PAN | ","")&amp;IF(Q329="Yes","Duplicate bank a/c | ","")&amp;IF(AND(OR(G329="Micro",G329="Small",G329="Medium"),H329=""),"Udyam no. missing | ","")&amp;IF(G329="","MSME status not captured | ","")&amp;IF(I329&lt;&gt;"Yes","PAN copy missing | ","")&amp;IF(J329&lt;&gt;"Yes","Bank proof missing | ","")&amp;IF(L329="","Not approved | ",IF(UPPER(TRIM(K329))=UPPER(TRIM(L329)),"Created and approved by same person | ","")),LEN(IF(M329&lt;&gt;"OK","PAN: "&amp;M329&amp;" | ","")&amp;IF(OR(N329="OK",N329="Unregistered"),"","GSTIN: "&amp;N329&amp;" | ")&amp;IF(O329&lt;&gt;"OK","IFSC: "&amp;O329&amp;" | ","")&amp;IF(P329="Yes","Duplicate PAN | ","")&amp;IF(Q329="Yes","Duplicate bank a/c | ","")&amp;IF(AND(OR(G329="Micro",G329="Small",G329="Medium"),H329=""),"Udyam no. missing | ","")&amp;IF(G329="","MSME status not captured | ","")&amp;IF(I329&lt;&gt;"Yes","PAN copy missing | ","")&amp;IF(J329&lt;&gt;"Yes","Bank proof missing | ","")&amp;IF(L329="","Not approved | ",IF(UPPER(TRIM(K329))=UPPER(TRIM(L329)),"Created and approved by same person | ","")))-3)))</f>
        <v/>
      </c>
    </row>
    <row r="330" customFormat="false" ht="15" hidden="false" customHeight="false" outlineLevel="0" collapsed="false">
      <c r="A330" s="19"/>
      <c r="B330" s="19"/>
      <c r="C330" s="19"/>
      <c r="D330" s="19"/>
      <c r="E330" s="19"/>
      <c r="F330" s="19"/>
      <c r="G330" s="19"/>
      <c r="H330" s="19"/>
      <c r="I330" s="19"/>
      <c r="J330" s="19"/>
      <c r="K330" s="19"/>
      <c r="L330" s="19"/>
      <c r="M330" s="10" t="str">
        <f aca="false">IF(C330="","Missing",IF(IFERROR(AND(LEN(UPPER(TRIM(C330)))=10,SUMPRODUCT(--(ABS(CODE(MID(UPPER(TRIM(C330)),{1,2,3,4,5,10},1))-77.5)&lt;=12.5))=6,SUMPRODUCT(--(ABS(CODE(MID(UPPER(TRIM(C330)),{6,7,8,9},1))-52.5)&lt;=4.5))=4),FALSE()),"OK","Bad format"))</f>
        <v>Missing</v>
      </c>
      <c r="N330" s="10" t="str">
        <f aca="false">IF(D330="","Unregistered",IF(LEN(UPPER(TRIM(D330)))&lt;&gt;15,"Bad length",IF(NOT(ISNUMBER(--LEFT(UPPER(TRIM(D330)),2))),"Bad state code",IF(MID(UPPER(TRIM(D330)),3,10)&lt;&gt;UPPER(TRIM(C330)),"PAN mismatch","OK"))))</f>
        <v>Unregistered</v>
      </c>
      <c r="O330" s="10" t="str">
        <f aca="false">IF(E330="","Missing",IF(AND(LEN(UPPER(TRIM(E330)))=11,MID(UPPER(TRIM(E330)),5,1)="0"),"OK","Bad format"))</f>
        <v>Missing</v>
      </c>
      <c r="P330" s="10" t="str">
        <f aca="false">IF(C330="","",IF(COUNTIF($C$9:$C$508,C330)&gt;1,"Yes","No"))</f>
        <v/>
      </c>
      <c r="Q330" s="10" t="str">
        <f aca="false">IF(F330="","",IF(COUNTIF($F$9:$F$508,F330)&gt;1,"Yes","No"))</f>
        <v/>
      </c>
      <c r="R330" s="10" t="str">
        <f aca="false">IF(A330="","",IF(IF(M330&lt;&gt;"OK","PAN: "&amp;M330&amp;" | ","")&amp;IF(OR(N330="OK",N330="Unregistered"),"","GSTIN: "&amp;N330&amp;" | ")&amp;IF(O330&lt;&gt;"OK","IFSC: "&amp;O330&amp;" | ","")&amp;IF(P330="Yes","Duplicate PAN | ","")&amp;IF(Q330="Yes","Duplicate bank a/c | ","")&amp;IF(AND(OR(G330="Micro",G330="Small",G330="Medium"),H330=""),"Udyam no. missing | ","")&amp;IF(G330="","MSME status not captured | ","")&amp;IF(I330&lt;&gt;"Yes","PAN copy missing | ","")&amp;IF(J330&lt;&gt;"Yes","Bank proof missing | ","")&amp;IF(L330="","Not approved | ",IF(UPPER(TRIM(K330))=UPPER(TRIM(L330)),"Created and approved by same person | ",""))="","Ready",LEFT(IF(M330&lt;&gt;"OK","PAN: "&amp;M330&amp;" | ","")&amp;IF(OR(N330="OK",N330="Unregistered"),"","GSTIN: "&amp;N330&amp;" | ")&amp;IF(O330&lt;&gt;"OK","IFSC: "&amp;O330&amp;" | ","")&amp;IF(P330="Yes","Duplicate PAN | ","")&amp;IF(Q330="Yes","Duplicate bank a/c | ","")&amp;IF(AND(OR(G330="Micro",G330="Small",G330="Medium"),H330=""),"Udyam no. missing | ","")&amp;IF(G330="","MSME status not captured | ","")&amp;IF(I330&lt;&gt;"Yes","PAN copy missing | ","")&amp;IF(J330&lt;&gt;"Yes","Bank proof missing | ","")&amp;IF(L330="","Not approved | ",IF(UPPER(TRIM(K330))=UPPER(TRIM(L330)),"Created and approved by same person | ","")),LEN(IF(M330&lt;&gt;"OK","PAN: "&amp;M330&amp;" | ","")&amp;IF(OR(N330="OK",N330="Unregistered"),"","GSTIN: "&amp;N330&amp;" | ")&amp;IF(O330&lt;&gt;"OK","IFSC: "&amp;O330&amp;" | ","")&amp;IF(P330="Yes","Duplicate PAN | ","")&amp;IF(Q330="Yes","Duplicate bank a/c | ","")&amp;IF(AND(OR(G330="Micro",G330="Small",G330="Medium"),H330=""),"Udyam no. missing | ","")&amp;IF(G330="","MSME status not captured | ","")&amp;IF(I330&lt;&gt;"Yes","PAN copy missing | ","")&amp;IF(J330&lt;&gt;"Yes","Bank proof missing | ","")&amp;IF(L330="","Not approved | ",IF(UPPER(TRIM(K330))=UPPER(TRIM(L330)),"Created and approved by same person | ","")))-3)))</f>
        <v/>
      </c>
    </row>
    <row r="331" customFormat="false" ht="15" hidden="false" customHeight="false" outlineLevel="0" collapsed="false">
      <c r="A331" s="19"/>
      <c r="B331" s="19"/>
      <c r="C331" s="19"/>
      <c r="D331" s="19"/>
      <c r="E331" s="19"/>
      <c r="F331" s="19"/>
      <c r="G331" s="19"/>
      <c r="H331" s="19"/>
      <c r="I331" s="19"/>
      <c r="J331" s="19"/>
      <c r="K331" s="19"/>
      <c r="L331" s="19"/>
      <c r="M331" s="10" t="str">
        <f aca="false">IF(C331="","Missing",IF(IFERROR(AND(LEN(UPPER(TRIM(C331)))=10,SUMPRODUCT(--(ABS(CODE(MID(UPPER(TRIM(C331)),{1,2,3,4,5,10},1))-77.5)&lt;=12.5))=6,SUMPRODUCT(--(ABS(CODE(MID(UPPER(TRIM(C331)),{6,7,8,9},1))-52.5)&lt;=4.5))=4),FALSE()),"OK","Bad format"))</f>
        <v>Missing</v>
      </c>
      <c r="N331" s="10" t="str">
        <f aca="false">IF(D331="","Unregistered",IF(LEN(UPPER(TRIM(D331)))&lt;&gt;15,"Bad length",IF(NOT(ISNUMBER(--LEFT(UPPER(TRIM(D331)),2))),"Bad state code",IF(MID(UPPER(TRIM(D331)),3,10)&lt;&gt;UPPER(TRIM(C331)),"PAN mismatch","OK"))))</f>
        <v>Unregistered</v>
      </c>
      <c r="O331" s="10" t="str">
        <f aca="false">IF(E331="","Missing",IF(AND(LEN(UPPER(TRIM(E331)))=11,MID(UPPER(TRIM(E331)),5,1)="0"),"OK","Bad format"))</f>
        <v>Missing</v>
      </c>
      <c r="P331" s="10" t="str">
        <f aca="false">IF(C331="","",IF(COUNTIF($C$9:$C$508,C331)&gt;1,"Yes","No"))</f>
        <v/>
      </c>
      <c r="Q331" s="10" t="str">
        <f aca="false">IF(F331="","",IF(COUNTIF($F$9:$F$508,F331)&gt;1,"Yes","No"))</f>
        <v/>
      </c>
      <c r="R331" s="10" t="str">
        <f aca="false">IF(A331="","",IF(IF(M331&lt;&gt;"OK","PAN: "&amp;M331&amp;" | ","")&amp;IF(OR(N331="OK",N331="Unregistered"),"","GSTIN: "&amp;N331&amp;" | ")&amp;IF(O331&lt;&gt;"OK","IFSC: "&amp;O331&amp;" | ","")&amp;IF(P331="Yes","Duplicate PAN | ","")&amp;IF(Q331="Yes","Duplicate bank a/c | ","")&amp;IF(AND(OR(G331="Micro",G331="Small",G331="Medium"),H331=""),"Udyam no. missing | ","")&amp;IF(G331="","MSME status not captured | ","")&amp;IF(I331&lt;&gt;"Yes","PAN copy missing | ","")&amp;IF(J331&lt;&gt;"Yes","Bank proof missing | ","")&amp;IF(L331="","Not approved | ",IF(UPPER(TRIM(K331))=UPPER(TRIM(L331)),"Created and approved by same person | ",""))="","Ready",LEFT(IF(M331&lt;&gt;"OK","PAN: "&amp;M331&amp;" | ","")&amp;IF(OR(N331="OK",N331="Unregistered"),"","GSTIN: "&amp;N331&amp;" | ")&amp;IF(O331&lt;&gt;"OK","IFSC: "&amp;O331&amp;" | ","")&amp;IF(P331="Yes","Duplicate PAN | ","")&amp;IF(Q331="Yes","Duplicate bank a/c | ","")&amp;IF(AND(OR(G331="Micro",G331="Small",G331="Medium"),H331=""),"Udyam no. missing | ","")&amp;IF(G331="","MSME status not captured | ","")&amp;IF(I331&lt;&gt;"Yes","PAN copy missing | ","")&amp;IF(J331&lt;&gt;"Yes","Bank proof missing | ","")&amp;IF(L331="","Not approved | ",IF(UPPER(TRIM(K331))=UPPER(TRIM(L331)),"Created and approved by same person | ","")),LEN(IF(M331&lt;&gt;"OK","PAN: "&amp;M331&amp;" | ","")&amp;IF(OR(N331="OK",N331="Unregistered"),"","GSTIN: "&amp;N331&amp;" | ")&amp;IF(O331&lt;&gt;"OK","IFSC: "&amp;O331&amp;" | ","")&amp;IF(P331="Yes","Duplicate PAN | ","")&amp;IF(Q331="Yes","Duplicate bank a/c | ","")&amp;IF(AND(OR(G331="Micro",G331="Small",G331="Medium"),H331=""),"Udyam no. missing | ","")&amp;IF(G331="","MSME status not captured | ","")&amp;IF(I331&lt;&gt;"Yes","PAN copy missing | ","")&amp;IF(J331&lt;&gt;"Yes","Bank proof missing | ","")&amp;IF(L331="","Not approved | ",IF(UPPER(TRIM(K331))=UPPER(TRIM(L331)),"Created and approved by same person | ","")))-3)))</f>
        <v/>
      </c>
    </row>
    <row r="332" customFormat="false" ht="15" hidden="false" customHeight="false" outlineLevel="0" collapsed="false">
      <c r="A332" s="19"/>
      <c r="B332" s="19"/>
      <c r="C332" s="19"/>
      <c r="D332" s="19"/>
      <c r="E332" s="19"/>
      <c r="F332" s="19"/>
      <c r="G332" s="19"/>
      <c r="H332" s="19"/>
      <c r="I332" s="19"/>
      <c r="J332" s="19"/>
      <c r="K332" s="19"/>
      <c r="L332" s="19"/>
      <c r="M332" s="10" t="str">
        <f aca="false">IF(C332="","Missing",IF(IFERROR(AND(LEN(UPPER(TRIM(C332)))=10,SUMPRODUCT(--(ABS(CODE(MID(UPPER(TRIM(C332)),{1,2,3,4,5,10},1))-77.5)&lt;=12.5))=6,SUMPRODUCT(--(ABS(CODE(MID(UPPER(TRIM(C332)),{6,7,8,9},1))-52.5)&lt;=4.5))=4),FALSE()),"OK","Bad format"))</f>
        <v>Missing</v>
      </c>
      <c r="N332" s="10" t="str">
        <f aca="false">IF(D332="","Unregistered",IF(LEN(UPPER(TRIM(D332)))&lt;&gt;15,"Bad length",IF(NOT(ISNUMBER(--LEFT(UPPER(TRIM(D332)),2))),"Bad state code",IF(MID(UPPER(TRIM(D332)),3,10)&lt;&gt;UPPER(TRIM(C332)),"PAN mismatch","OK"))))</f>
        <v>Unregistered</v>
      </c>
      <c r="O332" s="10" t="str">
        <f aca="false">IF(E332="","Missing",IF(AND(LEN(UPPER(TRIM(E332)))=11,MID(UPPER(TRIM(E332)),5,1)="0"),"OK","Bad format"))</f>
        <v>Missing</v>
      </c>
      <c r="P332" s="10" t="str">
        <f aca="false">IF(C332="","",IF(COUNTIF($C$9:$C$508,C332)&gt;1,"Yes","No"))</f>
        <v/>
      </c>
      <c r="Q332" s="10" t="str">
        <f aca="false">IF(F332="","",IF(COUNTIF($F$9:$F$508,F332)&gt;1,"Yes","No"))</f>
        <v/>
      </c>
      <c r="R332" s="10" t="str">
        <f aca="false">IF(A332="","",IF(IF(M332&lt;&gt;"OK","PAN: "&amp;M332&amp;" | ","")&amp;IF(OR(N332="OK",N332="Unregistered"),"","GSTIN: "&amp;N332&amp;" | ")&amp;IF(O332&lt;&gt;"OK","IFSC: "&amp;O332&amp;" | ","")&amp;IF(P332="Yes","Duplicate PAN | ","")&amp;IF(Q332="Yes","Duplicate bank a/c | ","")&amp;IF(AND(OR(G332="Micro",G332="Small",G332="Medium"),H332=""),"Udyam no. missing | ","")&amp;IF(G332="","MSME status not captured | ","")&amp;IF(I332&lt;&gt;"Yes","PAN copy missing | ","")&amp;IF(J332&lt;&gt;"Yes","Bank proof missing | ","")&amp;IF(L332="","Not approved | ",IF(UPPER(TRIM(K332))=UPPER(TRIM(L332)),"Created and approved by same person | ",""))="","Ready",LEFT(IF(M332&lt;&gt;"OK","PAN: "&amp;M332&amp;" | ","")&amp;IF(OR(N332="OK",N332="Unregistered"),"","GSTIN: "&amp;N332&amp;" | ")&amp;IF(O332&lt;&gt;"OK","IFSC: "&amp;O332&amp;" | ","")&amp;IF(P332="Yes","Duplicate PAN | ","")&amp;IF(Q332="Yes","Duplicate bank a/c | ","")&amp;IF(AND(OR(G332="Micro",G332="Small",G332="Medium"),H332=""),"Udyam no. missing | ","")&amp;IF(G332="","MSME status not captured | ","")&amp;IF(I332&lt;&gt;"Yes","PAN copy missing | ","")&amp;IF(J332&lt;&gt;"Yes","Bank proof missing | ","")&amp;IF(L332="","Not approved | ",IF(UPPER(TRIM(K332))=UPPER(TRIM(L332)),"Created and approved by same person | ","")),LEN(IF(M332&lt;&gt;"OK","PAN: "&amp;M332&amp;" | ","")&amp;IF(OR(N332="OK",N332="Unregistered"),"","GSTIN: "&amp;N332&amp;" | ")&amp;IF(O332&lt;&gt;"OK","IFSC: "&amp;O332&amp;" | ","")&amp;IF(P332="Yes","Duplicate PAN | ","")&amp;IF(Q332="Yes","Duplicate bank a/c | ","")&amp;IF(AND(OR(G332="Micro",G332="Small",G332="Medium"),H332=""),"Udyam no. missing | ","")&amp;IF(G332="","MSME status not captured | ","")&amp;IF(I332&lt;&gt;"Yes","PAN copy missing | ","")&amp;IF(J332&lt;&gt;"Yes","Bank proof missing | ","")&amp;IF(L332="","Not approved | ",IF(UPPER(TRIM(K332))=UPPER(TRIM(L332)),"Created and approved by same person | ","")))-3)))</f>
        <v/>
      </c>
    </row>
    <row r="333" customFormat="false" ht="15" hidden="false" customHeight="false" outlineLevel="0" collapsed="false">
      <c r="A333" s="19"/>
      <c r="B333" s="19"/>
      <c r="C333" s="19"/>
      <c r="D333" s="19"/>
      <c r="E333" s="19"/>
      <c r="F333" s="19"/>
      <c r="G333" s="19"/>
      <c r="H333" s="19"/>
      <c r="I333" s="19"/>
      <c r="J333" s="19"/>
      <c r="K333" s="19"/>
      <c r="L333" s="19"/>
      <c r="M333" s="10" t="str">
        <f aca="false">IF(C333="","Missing",IF(IFERROR(AND(LEN(UPPER(TRIM(C333)))=10,SUMPRODUCT(--(ABS(CODE(MID(UPPER(TRIM(C333)),{1,2,3,4,5,10},1))-77.5)&lt;=12.5))=6,SUMPRODUCT(--(ABS(CODE(MID(UPPER(TRIM(C333)),{6,7,8,9},1))-52.5)&lt;=4.5))=4),FALSE()),"OK","Bad format"))</f>
        <v>Missing</v>
      </c>
      <c r="N333" s="10" t="str">
        <f aca="false">IF(D333="","Unregistered",IF(LEN(UPPER(TRIM(D333)))&lt;&gt;15,"Bad length",IF(NOT(ISNUMBER(--LEFT(UPPER(TRIM(D333)),2))),"Bad state code",IF(MID(UPPER(TRIM(D333)),3,10)&lt;&gt;UPPER(TRIM(C333)),"PAN mismatch","OK"))))</f>
        <v>Unregistered</v>
      </c>
      <c r="O333" s="10" t="str">
        <f aca="false">IF(E333="","Missing",IF(AND(LEN(UPPER(TRIM(E333)))=11,MID(UPPER(TRIM(E333)),5,1)="0"),"OK","Bad format"))</f>
        <v>Missing</v>
      </c>
      <c r="P333" s="10" t="str">
        <f aca="false">IF(C333="","",IF(COUNTIF($C$9:$C$508,C333)&gt;1,"Yes","No"))</f>
        <v/>
      </c>
      <c r="Q333" s="10" t="str">
        <f aca="false">IF(F333="","",IF(COUNTIF($F$9:$F$508,F333)&gt;1,"Yes","No"))</f>
        <v/>
      </c>
      <c r="R333" s="10" t="str">
        <f aca="false">IF(A333="","",IF(IF(M333&lt;&gt;"OK","PAN: "&amp;M333&amp;" | ","")&amp;IF(OR(N333="OK",N333="Unregistered"),"","GSTIN: "&amp;N333&amp;" | ")&amp;IF(O333&lt;&gt;"OK","IFSC: "&amp;O333&amp;" | ","")&amp;IF(P333="Yes","Duplicate PAN | ","")&amp;IF(Q333="Yes","Duplicate bank a/c | ","")&amp;IF(AND(OR(G333="Micro",G333="Small",G333="Medium"),H333=""),"Udyam no. missing | ","")&amp;IF(G333="","MSME status not captured | ","")&amp;IF(I333&lt;&gt;"Yes","PAN copy missing | ","")&amp;IF(J333&lt;&gt;"Yes","Bank proof missing | ","")&amp;IF(L333="","Not approved | ",IF(UPPER(TRIM(K333))=UPPER(TRIM(L333)),"Created and approved by same person | ",""))="","Ready",LEFT(IF(M333&lt;&gt;"OK","PAN: "&amp;M333&amp;" | ","")&amp;IF(OR(N333="OK",N333="Unregistered"),"","GSTIN: "&amp;N333&amp;" | ")&amp;IF(O333&lt;&gt;"OK","IFSC: "&amp;O333&amp;" | ","")&amp;IF(P333="Yes","Duplicate PAN | ","")&amp;IF(Q333="Yes","Duplicate bank a/c | ","")&amp;IF(AND(OR(G333="Micro",G333="Small",G333="Medium"),H333=""),"Udyam no. missing | ","")&amp;IF(G333="","MSME status not captured | ","")&amp;IF(I333&lt;&gt;"Yes","PAN copy missing | ","")&amp;IF(J333&lt;&gt;"Yes","Bank proof missing | ","")&amp;IF(L333="","Not approved | ",IF(UPPER(TRIM(K333))=UPPER(TRIM(L333)),"Created and approved by same person | ","")),LEN(IF(M333&lt;&gt;"OK","PAN: "&amp;M333&amp;" | ","")&amp;IF(OR(N333="OK",N333="Unregistered"),"","GSTIN: "&amp;N333&amp;" | ")&amp;IF(O333&lt;&gt;"OK","IFSC: "&amp;O333&amp;" | ","")&amp;IF(P333="Yes","Duplicate PAN | ","")&amp;IF(Q333="Yes","Duplicate bank a/c | ","")&amp;IF(AND(OR(G333="Micro",G333="Small",G333="Medium"),H333=""),"Udyam no. missing | ","")&amp;IF(G333="","MSME status not captured | ","")&amp;IF(I333&lt;&gt;"Yes","PAN copy missing | ","")&amp;IF(J333&lt;&gt;"Yes","Bank proof missing | ","")&amp;IF(L333="","Not approved | ",IF(UPPER(TRIM(K333))=UPPER(TRIM(L333)),"Created and approved by same person | ","")))-3)))</f>
        <v/>
      </c>
    </row>
    <row r="334" customFormat="false" ht="15" hidden="false" customHeight="false" outlineLevel="0" collapsed="false">
      <c r="A334" s="19"/>
      <c r="B334" s="19"/>
      <c r="C334" s="19"/>
      <c r="D334" s="19"/>
      <c r="E334" s="19"/>
      <c r="F334" s="19"/>
      <c r="G334" s="19"/>
      <c r="H334" s="19"/>
      <c r="I334" s="19"/>
      <c r="J334" s="19"/>
      <c r="K334" s="19"/>
      <c r="L334" s="19"/>
      <c r="M334" s="10" t="str">
        <f aca="false">IF(C334="","Missing",IF(IFERROR(AND(LEN(UPPER(TRIM(C334)))=10,SUMPRODUCT(--(ABS(CODE(MID(UPPER(TRIM(C334)),{1,2,3,4,5,10},1))-77.5)&lt;=12.5))=6,SUMPRODUCT(--(ABS(CODE(MID(UPPER(TRIM(C334)),{6,7,8,9},1))-52.5)&lt;=4.5))=4),FALSE()),"OK","Bad format"))</f>
        <v>Missing</v>
      </c>
      <c r="N334" s="10" t="str">
        <f aca="false">IF(D334="","Unregistered",IF(LEN(UPPER(TRIM(D334)))&lt;&gt;15,"Bad length",IF(NOT(ISNUMBER(--LEFT(UPPER(TRIM(D334)),2))),"Bad state code",IF(MID(UPPER(TRIM(D334)),3,10)&lt;&gt;UPPER(TRIM(C334)),"PAN mismatch","OK"))))</f>
        <v>Unregistered</v>
      </c>
      <c r="O334" s="10" t="str">
        <f aca="false">IF(E334="","Missing",IF(AND(LEN(UPPER(TRIM(E334)))=11,MID(UPPER(TRIM(E334)),5,1)="0"),"OK","Bad format"))</f>
        <v>Missing</v>
      </c>
      <c r="P334" s="10" t="str">
        <f aca="false">IF(C334="","",IF(COUNTIF($C$9:$C$508,C334)&gt;1,"Yes","No"))</f>
        <v/>
      </c>
      <c r="Q334" s="10" t="str">
        <f aca="false">IF(F334="","",IF(COUNTIF($F$9:$F$508,F334)&gt;1,"Yes","No"))</f>
        <v/>
      </c>
      <c r="R334" s="10" t="str">
        <f aca="false">IF(A334="","",IF(IF(M334&lt;&gt;"OK","PAN: "&amp;M334&amp;" | ","")&amp;IF(OR(N334="OK",N334="Unregistered"),"","GSTIN: "&amp;N334&amp;" | ")&amp;IF(O334&lt;&gt;"OK","IFSC: "&amp;O334&amp;" | ","")&amp;IF(P334="Yes","Duplicate PAN | ","")&amp;IF(Q334="Yes","Duplicate bank a/c | ","")&amp;IF(AND(OR(G334="Micro",G334="Small",G334="Medium"),H334=""),"Udyam no. missing | ","")&amp;IF(G334="","MSME status not captured | ","")&amp;IF(I334&lt;&gt;"Yes","PAN copy missing | ","")&amp;IF(J334&lt;&gt;"Yes","Bank proof missing | ","")&amp;IF(L334="","Not approved | ",IF(UPPER(TRIM(K334))=UPPER(TRIM(L334)),"Created and approved by same person | ",""))="","Ready",LEFT(IF(M334&lt;&gt;"OK","PAN: "&amp;M334&amp;" | ","")&amp;IF(OR(N334="OK",N334="Unregistered"),"","GSTIN: "&amp;N334&amp;" | ")&amp;IF(O334&lt;&gt;"OK","IFSC: "&amp;O334&amp;" | ","")&amp;IF(P334="Yes","Duplicate PAN | ","")&amp;IF(Q334="Yes","Duplicate bank a/c | ","")&amp;IF(AND(OR(G334="Micro",G334="Small",G334="Medium"),H334=""),"Udyam no. missing | ","")&amp;IF(G334="","MSME status not captured | ","")&amp;IF(I334&lt;&gt;"Yes","PAN copy missing | ","")&amp;IF(J334&lt;&gt;"Yes","Bank proof missing | ","")&amp;IF(L334="","Not approved | ",IF(UPPER(TRIM(K334))=UPPER(TRIM(L334)),"Created and approved by same person | ","")),LEN(IF(M334&lt;&gt;"OK","PAN: "&amp;M334&amp;" | ","")&amp;IF(OR(N334="OK",N334="Unregistered"),"","GSTIN: "&amp;N334&amp;" | ")&amp;IF(O334&lt;&gt;"OK","IFSC: "&amp;O334&amp;" | ","")&amp;IF(P334="Yes","Duplicate PAN | ","")&amp;IF(Q334="Yes","Duplicate bank a/c | ","")&amp;IF(AND(OR(G334="Micro",G334="Small",G334="Medium"),H334=""),"Udyam no. missing | ","")&amp;IF(G334="","MSME status not captured | ","")&amp;IF(I334&lt;&gt;"Yes","PAN copy missing | ","")&amp;IF(J334&lt;&gt;"Yes","Bank proof missing | ","")&amp;IF(L334="","Not approved | ",IF(UPPER(TRIM(K334))=UPPER(TRIM(L334)),"Created and approved by same person | ","")))-3)))</f>
        <v/>
      </c>
    </row>
    <row r="335" customFormat="false" ht="15" hidden="false" customHeight="false" outlineLevel="0" collapsed="false">
      <c r="A335" s="19"/>
      <c r="B335" s="19"/>
      <c r="C335" s="19"/>
      <c r="D335" s="19"/>
      <c r="E335" s="19"/>
      <c r="F335" s="19"/>
      <c r="G335" s="19"/>
      <c r="H335" s="19"/>
      <c r="I335" s="19"/>
      <c r="J335" s="19"/>
      <c r="K335" s="19"/>
      <c r="L335" s="19"/>
      <c r="M335" s="10" t="str">
        <f aca="false">IF(C335="","Missing",IF(IFERROR(AND(LEN(UPPER(TRIM(C335)))=10,SUMPRODUCT(--(ABS(CODE(MID(UPPER(TRIM(C335)),{1,2,3,4,5,10},1))-77.5)&lt;=12.5))=6,SUMPRODUCT(--(ABS(CODE(MID(UPPER(TRIM(C335)),{6,7,8,9},1))-52.5)&lt;=4.5))=4),FALSE()),"OK","Bad format"))</f>
        <v>Missing</v>
      </c>
      <c r="N335" s="10" t="str">
        <f aca="false">IF(D335="","Unregistered",IF(LEN(UPPER(TRIM(D335)))&lt;&gt;15,"Bad length",IF(NOT(ISNUMBER(--LEFT(UPPER(TRIM(D335)),2))),"Bad state code",IF(MID(UPPER(TRIM(D335)),3,10)&lt;&gt;UPPER(TRIM(C335)),"PAN mismatch","OK"))))</f>
        <v>Unregistered</v>
      </c>
      <c r="O335" s="10" t="str">
        <f aca="false">IF(E335="","Missing",IF(AND(LEN(UPPER(TRIM(E335)))=11,MID(UPPER(TRIM(E335)),5,1)="0"),"OK","Bad format"))</f>
        <v>Missing</v>
      </c>
      <c r="P335" s="10" t="str">
        <f aca="false">IF(C335="","",IF(COUNTIF($C$9:$C$508,C335)&gt;1,"Yes","No"))</f>
        <v/>
      </c>
      <c r="Q335" s="10" t="str">
        <f aca="false">IF(F335="","",IF(COUNTIF($F$9:$F$508,F335)&gt;1,"Yes","No"))</f>
        <v/>
      </c>
      <c r="R335" s="10" t="str">
        <f aca="false">IF(A335="","",IF(IF(M335&lt;&gt;"OK","PAN: "&amp;M335&amp;" | ","")&amp;IF(OR(N335="OK",N335="Unregistered"),"","GSTIN: "&amp;N335&amp;" | ")&amp;IF(O335&lt;&gt;"OK","IFSC: "&amp;O335&amp;" | ","")&amp;IF(P335="Yes","Duplicate PAN | ","")&amp;IF(Q335="Yes","Duplicate bank a/c | ","")&amp;IF(AND(OR(G335="Micro",G335="Small",G335="Medium"),H335=""),"Udyam no. missing | ","")&amp;IF(G335="","MSME status not captured | ","")&amp;IF(I335&lt;&gt;"Yes","PAN copy missing | ","")&amp;IF(J335&lt;&gt;"Yes","Bank proof missing | ","")&amp;IF(L335="","Not approved | ",IF(UPPER(TRIM(K335))=UPPER(TRIM(L335)),"Created and approved by same person | ",""))="","Ready",LEFT(IF(M335&lt;&gt;"OK","PAN: "&amp;M335&amp;" | ","")&amp;IF(OR(N335="OK",N335="Unregistered"),"","GSTIN: "&amp;N335&amp;" | ")&amp;IF(O335&lt;&gt;"OK","IFSC: "&amp;O335&amp;" | ","")&amp;IF(P335="Yes","Duplicate PAN | ","")&amp;IF(Q335="Yes","Duplicate bank a/c | ","")&amp;IF(AND(OR(G335="Micro",G335="Small",G335="Medium"),H335=""),"Udyam no. missing | ","")&amp;IF(G335="","MSME status not captured | ","")&amp;IF(I335&lt;&gt;"Yes","PAN copy missing | ","")&amp;IF(J335&lt;&gt;"Yes","Bank proof missing | ","")&amp;IF(L335="","Not approved | ",IF(UPPER(TRIM(K335))=UPPER(TRIM(L335)),"Created and approved by same person | ","")),LEN(IF(M335&lt;&gt;"OK","PAN: "&amp;M335&amp;" | ","")&amp;IF(OR(N335="OK",N335="Unregistered"),"","GSTIN: "&amp;N335&amp;" | ")&amp;IF(O335&lt;&gt;"OK","IFSC: "&amp;O335&amp;" | ","")&amp;IF(P335="Yes","Duplicate PAN | ","")&amp;IF(Q335="Yes","Duplicate bank a/c | ","")&amp;IF(AND(OR(G335="Micro",G335="Small",G335="Medium"),H335=""),"Udyam no. missing | ","")&amp;IF(G335="","MSME status not captured | ","")&amp;IF(I335&lt;&gt;"Yes","PAN copy missing | ","")&amp;IF(J335&lt;&gt;"Yes","Bank proof missing | ","")&amp;IF(L335="","Not approved | ",IF(UPPER(TRIM(K335))=UPPER(TRIM(L335)),"Created and approved by same person | ","")))-3)))</f>
        <v/>
      </c>
    </row>
    <row r="336" customFormat="false" ht="15" hidden="false" customHeight="false" outlineLevel="0" collapsed="false">
      <c r="A336" s="19"/>
      <c r="B336" s="19"/>
      <c r="C336" s="19"/>
      <c r="D336" s="19"/>
      <c r="E336" s="19"/>
      <c r="F336" s="19"/>
      <c r="G336" s="19"/>
      <c r="H336" s="19"/>
      <c r="I336" s="19"/>
      <c r="J336" s="19"/>
      <c r="K336" s="19"/>
      <c r="L336" s="19"/>
      <c r="M336" s="10" t="str">
        <f aca="false">IF(C336="","Missing",IF(IFERROR(AND(LEN(UPPER(TRIM(C336)))=10,SUMPRODUCT(--(ABS(CODE(MID(UPPER(TRIM(C336)),{1,2,3,4,5,10},1))-77.5)&lt;=12.5))=6,SUMPRODUCT(--(ABS(CODE(MID(UPPER(TRIM(C336)),{6,7,8,9},1))-52.5)&lt;=4.5))=4),FALSE()),"OK","Bad format"))</f>
        <v>Missing</v>
      </c>
      <c r="N336" s="10" t="str">
        <f aca="false">IF(D336="","Unregistered",IF(LEN(UPPER(TRIM(D336)))&lt;&gt;15,"Bad length",IF(NOT(ISNUMBER(--LEFT(UPPER(TRIM(D336)),2))),"Bad state code",IF(MID(UPPER(TRIM(D336)),3,10)&lt;&gt;UPPER(TRIM(C336)),"PAN mismatch","OK"))))</f>
        <v>Unregistered</v>
      </c>
      <c r="O336" s="10" t="str">
        <f aca="false">IF(E336="","Missing",IF(AND(LEN(UPPER(TRIM(E336)))=11,MID(UPPER(TRIM(E336)),5,1)="0"),"OK","Bad format"))</f>
        <v>Missing</v>
      </c>
      <c r="P336" s="10" t="str">
        <f aca="false">IF(C336="","",IF(COUNTIF($C$9:$C$508,C336)&gt;1,"Yes","No"))</f>
        <v/>
      </c>
      <c r="Q336" s="10" t="str">
        <f aca="false">IF(F336="","",IF(COUNTIF($F$9:$F$508,F336)&gt;1,"Yes","No"))</f>
        <v/>
      </c>
      <c r="R336" s="10" t="str">
        <f aca="false">IF(A336="","",IF(IF(M336&lt;&gt;"OK","PAN: "&amp;M336&amp;" | ","")&amp;IF(OR(N336="OK",N336="Unregistered"),"","GSTIN: "&amp;N336&amp;" | ")&amp;IF(O336&lt;&gt;"OK","IFSC: "&amp;O336&amp;" | ","")&amp;IF(P336="Yes","Duplicate PAN | ","")&amp;IF(Q336="Yes","Duplicate bank a/c | ","")&amp;IF(AND(OR(G336="Micro",G336="Small",G336="Medium"),H336=""),"Udyam no. missing | ","")&amp;IF(G336="","MSME status not captured | ","")&amp;IF(I336&lt;&gt;"Yes","PAN copy missing | ","")&amp;IF(J336&lt;&gt;"Yes","Bank proof missing | ","")&amp;IF(L336="","Not approved | ",IF(UPPER(TRIM(K336))=UPPER(TRIM(L336)),"Created and approved by same person | ",""))="","Ready",LEFT(IF(M336&lt;&gt;"OK","PAN: "&amp;M336&amp;" | ","")&amp;IF(OR(N336="OK",N336="Unregistered"),"","GSTIN: "&amp;N336&amp;" | ")&amp;IF(O336&lt;&gt;"OK","IFSC: "&amp;O336&amp;" | ","")&amp;IF(P336="Yes","Duplicate PAN | ","")&amp;IF(Q336="Yes","Duplicate bank a/c | ","")&amp;IF(AND(OR(G336="Micro",G336="Small",G336="Medium"),H336=""),"Udyam no. missing | ","")&amp;IF(G336="","MSME status not captured | ","")&amp;IF(I336&lt;&gt;"Yes","PAN copy missing | ","")&amp;IF(J336&lt;&gt;"Yes","Bank proof missing | ","")&amp;IF(L336="","Not approved | ",IF(UPPER(TRIM(K336))=UPPER(TRIM(L336)),"Created and approved by same person | ","")),LEN(IF(M336&lt;&gt;"OK","PAN: "&amp;M336&amp;" | ","")&amp;IF(OR(N336="OK",N336="Unregistered"),"","GSTIN: "&amp;N336&amp;" | ")&amp;IF(O336&lt;&gt;"OK","IFSC: "&amp;O336&amp;" | ","")&amp;IF(P336="Yes","Duplicate PAN | ","")&amp;IF(Q336="Yes","Duplicate bank a/c | ","")&amp;IF(AND(OR(G336="Micro",G336="Small",G336="Medium"),H336=""),"Udyam no. missing | ","")&amp;IF(G336="","MSME status not captured | ","")&amp;IF(I336&lt;&gt;"Yes","PAN copy missing | ","")&amp;IF(J336&lt;&gt;"Yes","Bank proof missing | ","")&amp;IF(L336="","Not approved | ",IF(UPPER(TRIM(K336))=UPPER(TRIM(L336)),"Created and approved by same person | ","")))-3)))</f>
        <v/>
      </c>
    </row>
    <row r="337" customFormat="false" ht="15" hidden="false" customHeight="false" outlineLevel="0" collapsed="false">
      <c r="A337" s="19"/>
      <c r="B337" s="19"/>
      <c r="C337" s="19"/>
      <c r="D337" s="19"/>
      <c r="E337" s="19"/>
      <c r="F337" s="19"/>
      <c r="G337" s="19"/>
      <c r="H337" s="19"/>
      <c r="I337" s="19"/>
      <c r="J337" s="19"/>
      <c r="K337" s="19"/>
      <c r="L337" s="19"/>
      <c r="M337" s="10" t="str">
        <f aca="false">IF(C337="","Missing",IF(IFERROR(AND(LEN(UPPER(TRIM(C337)))=10,SUMPRODUCT(--(ABS(CODE(MID(UPPER(TRIM(C337)),{1,2,3,4,5,10},1))-77.5)&lt;=12.5))=6,SUMPRODUCT(--(ABS(CODE(MID(UPPER(TRIM(C337)),{6,7,8,9},1))-52.5)&lt;=4.5))=4),FALSE()),"OK","Bad format"))</f>
        <v>Missing</v>
      </c>
      <c r="N337" s="10" t="str">
        <f aca="false">IF(D337="","Unregistered",IF(LEN(UPPER(TRIM(D337)))&lt;&gt;15,"Bad length",IF(NOT(ISNUMBER(--LEFT(UPPER(TRIM(D337)),2))),"Bad state code",IF(MID(UPPER(TRIM(D337)),3,10)&lt;&gt;UPPER(TRIM(C337)),"PAN mismatch","OK"))))</f>
        <v>Unregistered</v>
      </c>
      <c r="O337" s="10" t="str">
        <f aca="false">IF(E337="","Missing",IF(AND(LEN(UPPER(TRIM(E337)))=11,MID(UPPER(TRIM(E337)),5,1)="0"),"OK","Bad format"))</f>
        <v>Missing</v>
      </c>
      <c r="P337" s="10" t="str">
        <f aca="false">IF(C337="","",IF(COUNTIF($C$9:$C$508,C337)&gt;1,"Yes","No"))</f>
        <v/>
      </c>
      <c r="Q337" s="10" t="str">
        <f aca="false">IF(F337="","",IF(COUNTIF($F$9:$F$508,F337)&gt;1,"Yes","No"))</f>
        <v/>
      </c>
      <c r="R337" s="10" t="str">
        <f aca="false">IF(A337="","",IF(IF(M337&lt;&gt;"OK","PAN: "&amp;M337&amp;" | ","")&amp;IF(OR(N337="OK",N337="Unregistered"),"","GSTIN: "&amp;N337&amp;" | ")&amp;IF(O337&lt;&gt;"OK","IFSC: "&amp;O337&amp;" | ","")&amp;IF(P337="Yes","Duplicate PAN | ","")&amp;IF(Q337="Yes","Duplicate bank a/c | ","")&amp;IF(AND(OR(G337="Micro",G337="Small",G337="Medium"),H337=""),"Udyam no. missing | ","")&amp;IF(G337="","MSME status not captured | ","")&amp;IF(I337&lt;&gt;"Yes","PAN copy missing | ","")&amp;IF(J337&lt;&gt;"Yes","Bank proof missing | ","")&amp;IF(L337="","Not approved | ",IF(UPPER(TRIM(K337))=UPPER(TRIM(L337)),"Created and approved by same person | ",""))="","Ready",LEFT(IF(M337&lt;&gt;"OK","PAN: "&amp;M337&amp;" | ","")&amp;IF(OR(N337="OK",N337="Unregistered"),"","GSTIN: "&amp;N337&amp;" | ")&amp;IF(O337&lt;&gt;"OK","IFSC: "&amp;O337&amp;" | ","")&amp;IF(P337="Yes","Duplicate PAN | ","")&amp;IF(Q337="Yes","Duplicate bank a/c | ","")&amp;IF(AND(OR(G337="Micro",G337="Small",G337="Medium"),H337=""),"Udyam no. missing | ","")&amp;IF(G337="","MSME status not captured | ","")&amp;IF(I337&lt;&gt;"Yes","PAN copy missing | ","")&amp;IF(J337&lt;&gt;"Yes","Bank proof missing | ","")&amp;IF(L337="","Not approved | ",IF(UPPER(TRIM(K337))=UPPER(TRIM(L337)),"Created and approved by same person | ","")),LEN(IF(M337&lt;&gt;"OK","PAN: "&amp;M337&amp;" | ","")&amp;IF(OR(N337="OK",N337="Unregistered"),"","GSTIN: "&amp;N337&amp;" | ")&amp;IF(O337&lt;&gt;"OK","IFSC: "&amp;O337&amp;" | ","")&amp;IF(P337="Yes","Duplicate PAN | ","")&amp;IF(Q337="Yes","Duplicate bank a/c | ","")&amp;IF(AND(OR(G337="Micro",G337="Small",G337="Medium"),H337=""),"Udyam no. missing | ","")&amp;IF(G337="","MSME status not captured | ","")&amp;IF(I337&lt;&gt;"Yes","PAN copy missing | ","")&amp;IF(J337&lt;&gt;"Yes","Bank proof missing | ","")&amp;IF(L337="","Not approved | ",IF(UPPER(TRIM(K337))=UPPER(TRIM(L337)),"Created and approved by same person | ","")))-3)))</f>
        <v/>
      </c>
    </row>
    <row r="338" customFormat="false" ht="15" hidden="false" customHeight="false" outlineLevel="0" collapsed="false">
      <c r="A338" s="19"/>
      <c r="B338" s="19"/>
      <c r="C338" s="19"/>
      <c r="D338" s="19"/>
      <c r="E338" s="19"/>
      <c r="F338" s="19"/>
      <c r="G338" s="19"/>
      <c r="H338" s="19"/>
      <c r="I338" s="19"/>
      <c r="J338" s="19"/>
      <c r="K338" s="19"/>
      <c r="L338" s="19"/>
      <c r="M338" s="10" t="str">
        <f aca="false">IF(C338="","Missing",IF(IFERROR(AND(LEN(UPPER(TRIM(C338)))=10,SUMPRODUCT(--(ABS(CODE(MID(UPPER(TRIM(C338)),{1,2,3,4,5,10},1))-77.5)&lt;=12.5))=6,SUMPRODUCT(--(ABS(CODE(MID(UPPER(TRIM(C338)),{6,7,8,9},1))-52.5)&lt;=4.5))=4),FALSE()),"OK","Bad format"))</f>
        <v>Missing</v>
      </c>
      <c r="N338" s="10" t="str">
        <f aca="false">IF(D338="","Unregistered",IF(LEN(UPPER(TRIM(D338)))&lt;&gt;15,"Bad length",IF(NOT(ISNUMBER(--LEFT(UPPER(TRIM(D338)),2))),"Bad state code",IF(MID(UPPER(TRIM(D338)),3,10)&lt;&gt;UPPER(TRIM(C338)),"PAN mismatch","OK"))))</f>
        <v>Unregistered</v>
      </c>
      <c r="O338" s="10" t="str">
        <f aca="false">IF(E338="","Missing",IF(AND(LEN(UPPER(TRIM(E338)))=11,MID(UPPER(TRIM(E338)),5,1)="0"),"OK","Bad format"))</f>
        <v>Missing</v>
      </c>
      <c r="P338" s="10" t="str">
        <f aca="false">IF(C338="","",IF(COUNTIF($C$9:$C$508,C338)&gt;1,"Yes","No"))</f>
        <v/>
      </c>
      <c r="Q338" s="10" t="str">
        <f aca="false">IF(F338="","",IF(COUNTIF($F$9:$F$508,F338)&gt;1,"Yes","No"))</f>
        <v/>
      </c>
      <c r="R338" s="10" t="str">
        <f aca="false">IF(A338="","",IF(IF(M338&lt;&gt;"OK","PAN: "&amp;M338&amp;" | ","")&amp;IF(OR(N338="OK",N338="Unregistered"),"","GSTIN: "&amp;N338&amp;" | ")&amp;IF(O338&lt;&gt;"OK","IFSC: "&amp;O338&amp;" | ","")&amp;IF(P338="Yes","Duplicate PAN | ","")&amp;IF(Q338="Yes","Duplicate bank a/c | ","")&amp;IF(AND(OR(G338="Micro",G338="Small",G338="Medium"),H338=""),"Udyam no. missing | ","")&amp;IF(G338="","MSME status not captured | ","")&amp;IF(I338&lt;&gt;"Yes","PAN copy missing | ","")&amp;IF(J338&lt;&gt;"Yes","Bank proof missing | ","")&amp;IF(L338="","Not approved | ",IF(UPPER(TRIM(K338))=UPPER(TRIM(L338)),"Created and approved by same person | ",""))="","Ready",LEFT(IF(M338&lt;&gt;"OK","PAN: "&amp;M338&amp;" | ","")&amp;IF(OR(N338="OK",N338="Unregistered"),"","GSTIN: "&amp;N338&amp;" | ")&amp;IF(O338&lt;&gt;"OK","IFSC: "&amp;O338&amp;" | ","")&amp;IF(P338="Yes","Duplicate PAN | ","")&amp;IF(Q338="Yes","Duplicate bank a/c | ","")&amp;IF(AND(OR(G338="Micro",G338="Small",G338="Medium"),H338=""),"Udyam no. missing | ","")&amp;IF(G338="","MSME status not captured | ","")&amp;IF(I338&lt;&gt;"Yes","PAN copy missing | ","")&amp;IF(J338&lt;&gt;"Yes","Bank proof missing | ","")&amp;IF(L338="","Not approved | ",IF(UPPER(TRIM(K338))=UPPER(TRIM(L338)),"Created and approved by same person | ","")),LEN(IF(M338&lt;&gt;"OK","PAN: "&amp;M338&amp;" | ","")&amp;IF(OR(N338="OK",N338="Unregistered"),"","GSTIN: "&amp;N338&amp;" | ")&amp;IF(O338&lt;&gt;"OK","IFSC: "&amp;O338&amp;" | ","")&amp;IF(P338="Yes","Duplicate PAN | ","")&amp;IF(Q338="Yes","Duplicate bank a/c | ","")&amp;IF(AND(OR(G338="Micro",G338="Small",G338="Medium"),H338=""),"Udyam no. missing | ","")&amp;IF(G338="","MSME status not captured | ","")&amp;IF(I338&lt;&gt;"Yes","PAN copy missing | ","")&amp;IF(J338&lt;&gt;"Yes","Bank proof missing | ","")&amp;IF(L338="","Not approved | ",IF(UPPER(TRIM(K338))=UPPER(TRIM(L338)),"Created and approved by same person | ","")))-3)))</f>
        <v/>
      </c>
    </row>
    <row r="339" customFormat="false" ht="15" hidden="false" customHeight="false" outlineLevel="0" collapsed="false">
      <c r="A339" s="19"/>
      <c r="B339" s="19"/>
      <c r="C339" s="19"/>
      <c r="D339" s="19"/>
      <c r="E339" s="19"/>
      <c r="F339" s="19"/>
      <c r="G339" s="19"/>
      <c r="H339" s="19"/>
      <c r="I339" s="19"/>
      <c r="J339" s="19"/>
      <c r="K339" s="19"/>
      <c r="L339" s="19"/>
      <c r="M339" s="10" t="str">
        <f aca="false">IF(C339="","Missing",IF(IFERROR(AND(LEN(UPPER(TRIM(C339)))=10,SUMPRODUCT(--(ABS(CODE(MID(UPPER(TRIM(C339)),{1,2,3,4,5,10},1))-77.5)&lt;=12.5))=6,SUMPRODUCT(--(ABS(CODE(MID(UPPER(TRIM(C339)),{6,7,8,9},1))-52.5)&lt;=4.5))=4),FALSE()),"OK","Bad format"))</f>
        <v>Missing</v>
      </c>
      <c r="N339" s="10" t="str">
        <f aca="false">IF(D339="","Unregistered",IF(LEN(UPPER(TRIM(D339)))&lt;&gt;15,"Bad length",IF(NOT(ISNUMBER(--LEFT(UPPER(TRIM(D339)),2))),"Bad state code",IF(MID(UPPER(TRIM(D339)),3,10)&lt;&gt;UPPER(TRIM(C339)),"PAN mismatch","OK"))))</f>
        <v>Unregistered</v>
      </c>
      <c r="O339" s="10" t="str">
        <f aca="false">IF(E339="","Missing",IF(AND(LEN(UPPER(TRIM(E339)))=11,MID(UPPER(TRIM(E339)),5,1)="0"),"OK","Bad format"))</f>
        <v>Missing</v>
      </c>
      <c r="P339" s="10" t="str">
        <f aca="false">IF(C339="","",IF(COUNTIF($C$9:$C$508,C339)&gt;1,"Yes","No"))</f>
        <v/>
      </c>
      <c r="Q339" s="10" t="str">
        <f aca="false">IF(F339="","",IF(COUNTIF($F$9:$F$508,F339)&gt;1,"Yes","No"))</f>
        <v/>
      </c>
      <c r="R339" s="10" t="str">
        <f aca="false">IF(A339="","",IF(IF(M339&lt;&gt;"OK","PAN: "&amp;M339&amp;" | ","")&amp;IF(OR(N339="OK",N339="Unregistered"),"","GSTIN: "&amp;N339&amp;" | ")&amp;IF(O339&lt;&gt;"OK","IFSC: "&amp;O339&amp;" | ","")&amp;IF(P339="Yes","Duplicate PAN | ","")&amp;IF(Q339="Yes","Duplicate bank a/c | ","")&amp;IF(AND(OR(G339="Micro",G339="Small",G339="Medium"),H339=""),"Udyam no. missing | ","")&amp;IF(G339="","MSME status not captured | ","")&amp;IF(I339&lt;&gt;"Yes","PAN copy missing | ","")&amp;IF(J339&lt;&gt;"Yes","Bank proof missing | ","")&amp;IF(L339="","Not approved | ",IF(UPPER(TRIM(K339))=UPPER(TRIM(L339)),"Created and approved by same person | ",""))="","Ready",LEFT(IF(M339&lt;&gt;"OK","PAN: "&amp;M339&amp;" | ","")&amp;IF(OR(N339="OK",N339="Unregistered"),"","GSTIN: "&amp;N339&amp;" | ")&amp;IF(O339&lt;&gt;"OK","IFSC: "&amp;O339&amp;" | ","")&amp;IF(P339="Yes","Duplicate PAN | ","")&amp;IF(Q339="Yes","Duplicate bank a/c | ","")&amp;IF(AND(OR(G339="Micro",G339="Small",G339="Medium"),H339=""),"Udyam no. missing | ","")&amp;IF(G339="","MSME status not captured | ","")&amp;IF(I339&lt;&gt;"Yes","PAN copy missing | ","")&amp;IF(J339&lt;&gt;"Yes","Bank proof missing | ","")&amp;IF(L339="","Not approved | ",IF(UPPER(TRIM(K339))=UPPER(TRIM(L339)),"Created and approved by same person | ","")),LEN(IF(M339&lt;&gt;"OK","PAN: "&amp;M339&amp;" | ","")&amp;IF(OR(N339="OK",N339="Unregistered"),"","GSTIN: "&amp;N339&amp;" | ")&amp;IF(O339&lt;&gt;"OK","IFSC: "&amp;O339&amp;" | ","")&amp;IF(P339="Yes","Duplicate PAN | ","")&amp;IF(Q339="Yes","Duplicate bank a/c | ","")&amp;IF(AND(OR(G339="Micro",G339="Small",G339="Medium"),H339=""),"Udyam no. missing | ","")&amp;IF(G339="","MSME status not captured | ","")&amp;IF(I339&lt;&gt;"Yes","PAN copy missing | ","")&amp;IF(J339&lt;&gt;"Yes","Bank proof missing | ","")&amp;IF(L339="","Not approved | ",IF(UPPER(TRIM(K339))=UPPER(TRIM(L339)),"Created and approved by same person | ","")))-3)))</f>
        <v/>
      </c>
    </row>
    <row r="340" customFormat="false" ht="15" hidden="false" customHeight="false" outlineLevel="0" collapsed="false">
      <c r="A340" s="19"/>
      <c r="B340" s="19"/>
      <c r="C340" s="19"/>
      <c r="D340" s="19"/>
      <c r="E340" s="19"/>
      <c r="F340" s="19"/>
      <c r="G340" s="19"/>
      <c r="H340" s="19"/>
      <c r="I340" s="19"/>
      <c r="J340" s="19"/>
      <c r="K340" s="19"/>
      <c r="L340" s="19"/>
      <c r="M340" s="10" t="str">
        <f aca="false">IF(C340="","Missing",IF(IFERROR(AND(LEN(UPPER(TRIM(C340)))=10,SUMPRODUCT(--(ABS(CODE(MID(UPPER(TRIM(C340)),{1,2,3,4,5,10},1))-77.5)&lt;=12.5))=6,SUMPRODUCT(--(ABS(CODE(MID(UPPER(TRIM(C340)),{6,7,8,9},1))-52.5)&lt;=4.5))=4),FALSE()),"OK","Bad format"))</f>
        <v>Missing</v>
      </c>
      <c r="N340" s="10" t="str">
        <f aca="false">IF(D340="","Unregistered",IF(LEN(UPPER(TRIM(D340)))&lt;&gt;15,"Bad length",IF(NOT(ISNUMBER(--LEFT(UPPER(TRIM(D340)),2))),"Bad state code",IF(MID(UPPER(TRIM(D340)),3,10)&lt;&gt;UPPER(TRIM(C340)),"PAN mismatch","OK"))))</f>
        <v>Unregistered</v>
      </c>
      <c r="O340" s="10" t="str">
        <f aca="false">IF(E340="","Missing",IF(AND(LEN(UPPER(TRIM(E340)))=11,MID(UPPER(TRIM(E340)),5,1)="0"),"OK","Bad format"))</f>
        <v>Missing</v>
      </c>
      <c r="P340" s="10" t="str">
        <f aca="false">IF(C340="","",IF(COUNTIF($C$9:$C$508,C340)&gt;1,"Yes","No"))</f>
        <v/>
      </c>
      <c r="Q340" s="10" t="str">
        <f aca="false">IF(F340="","",IF(COUNTIF($F$9:$F$508,F340)&gt;1,"Yes","No"))</f>
        <v/>
      </c>
      <c r="R340" s="10" t="str">
        <f aca="false">IF(A340="","",IF(IF(M340&lt;&gt;"OK","PAN: "&amp;M340&amp;" | ","")&amp;IF(OR(N340="OK",N340="Unregistered"),"","GSTIN: "&amp;N340&amp;" | ")&amp;IF(O340&lt;&gt;"OK","IFSC: "&amp;O340&amp;" | ","")&amp;IF(P340="Yes","Duplicate PAN | ","")&amp;IF(Q340="Yes","Duplicate bank a/c | ","")&amp;IF(AND(OR(G340="Micro",G340="Small",G340="Medium"),H340=""),"Udyam no. missing | ","")&amp;IF(G340="","MSME status not captured | ","")&amp;IF(I340&lt;&gt;"Yes","PAN copy missing | ","")&amp;IF(J340&lt;&gt;"Yes","Bank proof missing | ","")&amp;IF(L340="","Not approved | ",IF(UPPER(TRIM(K340))=UPPER(TRIM(L340)),"Created and approved by same person | ",""))="","Ready",LEFT(IF(M340&lt;&gt;"OK","PAN: "&amp;M340&amp;" | ","")&amp;IF(OR(N340="OK",N340="Unregistered"),"","GSTIN: "&amp;N340&amp;" | ")&amp;IF(O340&lt;&gt;"OK","IFSC: "&amp;O340&amp;" | ","")&amp;IF(P340="Yes","Duplicate PAN | ","")&amp;IF(Q340="Yes","Duplicate bank a/c | ","")&amp;IF(AND(OR(G340="Micro",G340="Small",G340="Medium"),H340=""),"Udyam no. missing | ","")&amp;IF(G340="","MSME status not captured | ","")&amp;IF(I340&lt;&gt;"Yes","PAN copy missing | ","")&amp;IF(J340&lt;&gt;"Yes","Bank proof missing | ","")&amp;IF(L340="","Not approved | ",IF(UPPER(TRIM(K340))=UPPER(TRIM(L340)),"Created and approved by same person | ","")),LEN(IF(M340&lt;&gt;"OK","PAN: "&amp;M340&amp;" | ","")&amp;IF(OR(N340="OK",N340="Unregistered"),"","GSTIN: "&amp;N340&amp;" | ")&amp;IF(O340&lt;&gt;"OK","IFSC: "&amp;O340&amp;" | ","")&amp;IF(P340="Yes","Duplicate PAN | ","")&amp;IF(Q340="Yes","Duplicate bank a/c | ","")&amp;IF(AND(OR(G340="Micro",G340="Small",G340="Medium"),H340=""),"Udyam no. missing | ","")&amp;IF(G340="","MSME status not captured | ","")&amp;IF(I340&lt;&gt;"Yes","PAN copy missing | ","")&amp;IF(J340&lt;&gt;"Yes","Bank proof missing | ","")&amp;IF(L340="","Not approved | ",IF(UPPER(TRIM(K340))=UPPER(TRIM(L340)),"Created and approved by same person | ","")))-3)))</f>
        <v/>
      </c>
    </row>
    <row r="341" customFormat="false" ht="15" hidden="false" customHeight="false" outlineLevel="0" collapsed="false">
      <c r="A341" s="19"/>
      <c r="B341" s="19"/>
      <c r="C341" s="19"/>
      <c r="D341" s="19"/>
      <c r="E341" s="19"/>
      <c r="F341" s="19"/>
      <c r="G341" s="19"/>
      <c r="H341" s="19"/>
      <c r="I341" s="19"/>
      <c r="J341" s="19"/>
      <c r="K341" s="19"/>
      <c r="L341" s="19"/>
      <c r="M341" s="10" t="str">
        <f aca="false">IF(C341="","Missing",IF(IFERROR(AND(LEN(UPPER(TRIM(C341)))=10,SUMPRODUCT(--(ABS(CODE(MID(UPPER(TRIM(C341)),{1,2,3,4,5,10},1))-77.5)&lt;=12.5))=6,SUMPRODUCT(--(ABS(CODE(MID(UPPER(TRIM(C341)),{6,7,8,9},1))-52.5)&lt;=4.5))=4),FALSE()),"OK","Bad format"))</f>
        <v>Missing</v>
      </c>
      <c r="N341" s="10" t="str">
        <f aca="false">IF(D341="","Unregistered",IF(LEN(UPPER(TRIM(D341)))&lt;&gt;15,"Bad length",IF(NOT(ISNUMBER(--LEFT(UPPER(TRIM(D341)),2))),"Bad state code",IF(MID(UPPER(TRIM(D341)),3,10)&lt;&gt;UPPER(TRIM(C341)),"PAN mismatch","OK"))))</f>
        <v>Unregistered</v>
      </c>
      <c r="O341" s="10" t="str">
        <f aca="false">IF(E341="","Missing",IF(AND(LEN(UPPER(TRIM(E341)))=11,MID(UPPER(TRIM(E341)),5,1)="0"),"OK","Bad format"))</f>
        <v>Missing</v>
      </c>
      <c r="P341" s="10" t="str">
        <f aca="false">IF(C341="","",IF(COUNTIF($C$9:$C$508,C341)&gt;1,"Yes","No"))</f>
        <v/>
      </c>
      <c r="Q341" s="10" t="str">
        <f aca="false">IF(F341="","",IF(COUNTIF($F$9:$F$508,F341)&gt;1,"Yes","No"))</f>
        <v/>
      </c>
      <c r="R341" s="10" t="str">
        <f aca="false">IF(A341="","",IF(IF(M341&lt;&gt;"OK","PAN: "&amp;M341&amp;" | ","")&amp;IF(OR(N341="OK",N341="Unregistered"),"","GSTIN: "&amp;N341&amp;" | ")&amp;IF(O341&lt;&gt;"OK","IFSC: "&amp;O341&amp;" | ","")&amp;IF(P341="Yes","Duplicate PAN | ","")&amp;IF(Q341="Yes","Duplicate bank a/c | ","")&amp;IF(AND(OR(G341="Micro",G341="Small",G341="Medium"),H341=""),"Udyam no. missing | ","")&amp;IF(G341="","MSME status not captured | ","")&amp;IF(I341&lt;&gt;"Yes","PAN copy missing | ","")&amp;IF(J341&lt;&gt;"Yes","Bank proof missing | ","")&amp;IF(L341="","Not approved | ",IF(UPPER(TRIM(K341))=UPPER(TRIM(L341)),"Created and approved by same person | ",""))="","Ready",LEFT(IF(M341&lt;&gt;"OK","PAN: "&amp;M341&amp;" | ","")&amp;IF(OR(N341="OK",N341="Unregistered"),"","GSTIN: "&amp;N341&amp;" | ")&amp;IF(O341&lt;&gt;"OK","IFSC: "&amp;O341&amp;" | ","")&amp;IF(P341="Yes","Duplicate PAN | ","")&amp;IF(Q341="Yes","Duplicate bank a/c | ","")&amp;IF(AND(OR(G341="Micro",G341="Small",G341="Medium"),H341=""),"Udyam no. missing | ","")&amp;IF(G341="","MSME status not captured | ","")&amp;IF(I341&lt;&gt;"Yes","PAN copy missing | ","")&amp;IF(J341&lt;&gt;"Yes","Bank proof missing | ","")&amp;IF(L341="","Not approved | ",IF(UPPER(TRIM(K341))=UPPER(TRIM(L341)),"Created and approved by same person | ","")),LEN(IF(M341&lt;&gt;"OK","PAN: "&amp;M341&amp;" | ","")&amp;IF(OR(N341="OK",N341="Unregistered"),"","GSTIN: "&amp;N341&amp;" | ")&amp;IF(O341&lt;&gt;"OK","IFSC: "&amp;O341&amp;" | ","")&amp;IF(P341="Yes","Duplicate PAN | ","")&amp;IF(Q341="Yes","Duplicate bank a/c | ","")&amp;IF(AND(OR(G341="Micro",G341="Small",G341="Medium"),H341=""),"Udyam no. missing | ","")&amp;IF(G341="","MSME status not captured | ","")&amp;IF(I341&lt;&gt;"Yes","PAN copy missing | ","")&amp;IF(J341&lt;&gt;"Yes","Bank proof missing | ","")&amp;IF(L341="","Not approved | ",IF(UPPER(TRIM(K341))=UPPER(TRIM(L341)),"Created and approved by same person | ","")))-3)))</f>
        <v/>
      </c>
    </row>
    <row r="342" customFormat="false" ht="15" hidden="false" customHeight="false" outlineLevel="0" collapsed="false">
      <c r="A342" s="19"/>
      <c r="B342" s="19"/>
      <c r="C342" s="19"/>
      <c r="D342" s="19"/>
      <c r="E342" s="19"/>
      <c r="F342" s="19"/>
      <c r="G342" s="19"/>
      <c r="H342" s="19"/>
      <c r="I342" s="19"/>
      <c r="J342" s="19"/>
      <c r="K342" s="19"/>
      <c r="L342" s="19"/>
      <c r="M342" s="10" t="str">
        <f aca="false">IF(C342="","Missing",IF(IFERROR(AND(LEN(UPPER(TRIM(C342)))=10,SUMPRODUCT(--(ABS(CODE(MID(UPPER(TRIM(C342)),{1,2,3,4,5,10},1))-77.5)&lt;=12.5))=6,SUMPRODUCT(--(ABS(CODE(MID(UPPER(TRIM(C342)),{6,7,8,9},1))-52.5)&lt;=4.5))=4),FALSE()),"OK","Bad format"))</f>
        <v>Missing</v>
      </c>
      <c r="N342" s="10" t="str">
        <f aca="false">IF(D342="","Unregistered",IF(LEN(UPPER(TRIM(D342)))&lt;&gt;15,"Bad length",IF(NOT(ISNUMBER(--LEFT(UPPER(TRIM(D342)),2))),"Bad state code",IF(MID(UPPER(TRIM(D342)),3,10)&lt;&gt;UPPER(TRIM(C342)),"PAN mismatch","OK"))))</f>
        <v>Unregistered</v>
      </c>
      <c r="O342" s="10" t="str">
        <f aca="false">IF(E342="","Missing",IF(AND(LEN(UPPER(TRIM(E342)))=11,MID(UPPER(TRIM(E342)),5,1)="0"),"OK","Bad format"))</f>
        <v>Missing</v>
      </c>
      <c r="P342" s="10" t="str">
        <f aca="false">IF(C342="","",IF(COUNTIF($C$9:$C$508,C342)&gt;1,"Yes","No"))</f>
        <v/>
      </c>
      <c r="Q342" s="10" t="str">
        <f aca="false">IF(F342="","",IF(COUNTIF($F$9:$F$508,F342)&gt;1,"Yes","No"))</f>
        <v/>
      </c>
      <c r="R342" s="10" t="str">
        <f aca="false">IF(A342="","",IF(IF(M342&lt;&gt;"OK","PAN: "&amp;M342&amp;" | ","")&amp;IF(OR(N342="OK",N342="Unregistered"),"","GSTIN: "&amp;N342&amp;" | ")&amp;IF(O342&lt;&gt;"OK","IFSC: "&amp;O342&amp;" | ","")&amp;IF(P342="Yes","Duplicate PAN | ","")&amp;IF(Q342="Yes","Duplicate bank a/c | ","")&amp;IF(AND(OR(G342="Micro",G342="Small",G342="Medium"),H342=""),"Udyam no. missing | ","")&amp;IF(G342="","MSME status not captured | ","")&amp;IF(I342&lt;&gt;"Yes","PAN copy missing | ","")&amp;IF(J342&lt;&gt;"Yes","Bank proof missing | ","")&amp;IF(L342="","Not approved | ",IF(UPPER(TRIM(K342))=UPPER(TRIM(L342)),"Created and approved by same person | ",""))="","Ready",LEFT(IF(M342&lt;&gt;"OK","PAN: "&amp;M342&amp;" | ","")&amp;IF(OR(N342="OK",N342="Unregistered"),"","GSTIN: "&amp;N342&amp;" | ")&amp;IF(O342&lt;&gt;"OK","IFSC: "&amp;O342&amp;" | ","")&amp;IF(P342="Yes","Duplicate PAN | ","")&amp;IF(Q342="Yes","Duplicate bank a/c | ","")&amp;IF(AND(OR(G342="Micro",G342="Small",G342="Medium"),H342=""),"Udyam no. missing | ","")&amp;IF(G342="","MSME status not captured | ","")&amp;IF(I342&lt;&gt;"Yes","PAN copy missing | ","")&amp;IF(J342&lt;&gt;"Yes","Bank proof missing | ","")&amp;IF(L342="","Not approved | ",IF(UPPER(TRIM(K342))=UPPER(TRIM(L342)),"Created and approved by same person | ","")),LEN(IF(M342&lt;&gt;"OK","PAN: "&amp;M342&amp;" | ","")&amp;IF(OR(N342="OK",N342="Unregistered"),"","GSTIN: "&amp;N342&amp;" | ")&amp;IF(O342&lt;&gt;"OK","IFSC: "&amp;O342&amp;" | ","")&amp;IF(P342="Yes","Duplicate PAN | ","")&amp;IF(Q342="Yes","Duplicate bank a/c | ","")&amp;IF(AND(OR(G342="Micro",G342="Small",G342="Medium"),H342=""),"Udyam no. missing | ","")&amp;IF(G342="","MSME status not captured | ","")&amp;IF(I342&lt;&gt;"Yes","PAN copy missing | ","")&amp;IF(J342&lt;&gt;"Yes","Bank proof missing | ","")&amp;IF(L342="","Not approved | ",IF(UPPER(TRIM(K342))=UPPER(TRIM(L342)),"Created and approved by same person | ","")))-3)))</f>
        <v/>
      </c>
    </row>
    <row r="343" customFormat="false" ht="15" hidden="false" customHeight="false" outlineLevel="0" collapsed="false">
      <c r="A343" s="19"/>
      <c r="B343" s="19"/>
      <c r="C343" s="19"/>
      <c r="D343" s="19"/>
      <c r="E343" s="19"/>
      <c r="F343" s="19"/>
      <c r="G343" s="19"/>
      <c r="H343" s="19"/>
      <c r="I343" s="19"/>
      <c r="J343" s="19"/>
      <c r="K343" s="19"/>
      <c r="L343" s="19"/>
      <c r="M343" s="10" t="str">
        <f aca="false">IF(C343="","Missing",IF(IFERROR(AND(LEN(UPPER(TRIM(C343)))=10,SUMPRODUCT(--(ABS(CODE(MID(UPPER(TRIM(C343)),{1,2,3,4,5,10},1))-77.5)&lt;=12.5))=6,SUMPRODUCT(--(ABS(CODE(MID(UPPER(TRIM(C343)),{6,7,8,9},1))-52.5)&lt;=4.5))=4),FALSE()),"OK","Bad format"))</f>
        <v>Missing</v>
      </c>
      <c r="N343" s="10" t="str">
        <f aca="false">IF(D343="","Unregistered",IF(LEN(UPPER(TRIM(D343)))&lt;&gt;15,"Bad length",IF(NOT(ISNUMBER(--LEFT(UPPER(TRIM(D343)),2))),"Bad state code",IF(MID(UPPER(TRIM(D343)),3,10)&lt;&gt;UPPER(TRIM(C343)),"PAN mismatch","OK"))))</f>
        <v>Unregistered</v>
      </c>
      <c r="O343" s="10" t="str">
        <f aca="false">IF(E343="","Missing",IF(AND(LEN(UPPER(TRIM(E343)))=11,MID(UPPER(TRIM(E343)),5,1)="0"),"OK","Bad format"))</f>
        <v>Missing</v>
      </c>
      <c r="P343" s="10" t="str">
        <f aca="false">IF(C343="","",IF(COUNTIF($C$9:$C$508,C343)&gt;1,"Yes","No"))</f>
        <v/>
      </c>
      <c r="Q343" s="10" t="str">
        <f aca="false">IF(F343="","",IF(COUNTIF($F$9:$F$508,F343)&gt;1,"Yes","No"))</f>
        <v/>
      </c>
      <c r="R343" s="10" t="str">
        <f aca="false">IF(A343="","",IF(IF(M343&lt;&gt;"OK","PAN: "&amp;M343&amp;" | ","")&amp;IF(OR(N343="OK",N343="Unregistered"),"","GSTIN: "&amp;N343&amp;" | ")&amp;IF(O343&lt;&gt;"OK","IFSC: "&amp;O343&amp;" | ","")&amp;IF(P343="Yes","Duplicate PAN | ","")&amp;IF(Q343="Yes","Duplicate bank a/c | ","")&amp;IF(AND(OR(G343="Micro",G343="Small",G343="Medium"),H343=""),"Udyam no. missing | ","")&amp;IF(G343="","MSME status not captured | ","")&amp;IF(I343&lt;&gt;"Yes","PAN copy missing | ","")&amp;IF(J343&lt;&gt;"Yes","Bank proof missing | ","")&amp;IF(L343="","Not approved | ",IF(UPPER(TRIM(K343))=UPPER(TRIM(L343)),"Created and approved by same person | ",""))="","Ready",LEFT(IF(M343&lt;&gt;"OK","PAN: "&amp;M343&amp;" | ","")&amp;IF(OR(N343="OK",N343="Unregistered"),"","GSTIN: "&amp;N343&amp;" | ")&amp;IF(O343&lt;&gt;"OK","IFSC: "&amp;O343&amp;" | ","")&amp;IF(P343="Yes","Duplicate PAN | ","")&amp;IF(Q343="Yes","Duplicate bank a/c | ","")&amp;IF(AND(OR(G343="Micro",G343="Small",G343="Medium"),H343=""),"Udyam no. missing | ","")&amp;IF(G343="","MSME status not captured | ","")&amp;IF(I343&lt;&gt;"Yes","PAN copy missing | ","")&amp;IF(J343&lt;&gt;"Yes","Bank proof missing | ","")&amp;IF(L343="","Not approved | ",IF(UPPER(TRIM(K343))=UPPER(TRIM(L343)),"Created and approved by same person | ","")),LEN(IF(M343&lt;&gt;"OK","PAN: "&amp;M343&amp;" | ","")&amp;IF(OR(N343="OK",N343="Unregistered"),"","GSTIN: "&amp;N343&amp;" | ")&amp;IF(O343&lt;&gt;"OK","IFSC: "&amp;O343&amp;" | ","")&amp;IF(P343="Yes","Duplicate PAN | ","")&amp;IF(Q343="Yes","Duplicate bank a/c | ","")&amp;IF(AND(OR(G343="Micro",G343="Small",G343="Medium"),H343=""),"Udyam no. missing | ","")&amp;IF(G343="","MSME status not captured | ","")&amp;IF(I343&lt;&gt;"Yes","PAN copy missing | ","")&amp;IF(J343&lt;&gt;"Yes","Bank proof missing | ","")&amp;IF(L343="","Not approved | ",IF(UPPER(TRIM(K343))=UPPER(TRIM(L343)),"Created and approved by same person | ","")))-3)))</f>
        <v/>
      </c>
    </row>
    <row r="344" customFormat="false" ht="15" hidden="false" customHeight="false" outlineLevel="0" collapsed="false">
      <c r="A344" s="19"/>
      <c r="B344" s="19"/>
      <c r="C344" s="19"/>
      <c r="D344" s="19"/>
      <c r="E344" s="19"/>
      <c r="F344" s="19"/>
      <c r="G344" s="19"/>
      <c r="H344" s="19"/>
      <c r="I344" s="19"/>
      <c r="J344" s="19"/>
      <c r="K344" s="19"/>
      <c r="L344" s="19"/>
      <c r="M344" s="10" t="str">
        <f aca="false">IF(C344="","Missing",IF(IFERROR(AND(LEN(UPPER(TRIM(C344)))=10,SUMPRODUCT(--(ABS(CODE(MID(UPPER(TRIM(C344)),{1,2,3,4,5,10},1))-77.5)&lt;=12.5))=6,SUMPRODUCT(--(ABS(CODE(MID(UPPER(TRIM(C344)),{6,7,8,9},1))-52.5)&lt;=4.5))=4),FALSE()),"OK","Bad format"))</f>
        <v>Missing</v>
      </c>
      <c r="N344" s="10" t="str">
        <f aca="false">IF(D344="","Unregistered",IF(LEN(UPPER(TRIM(D344)))&lt;&gt;15,"Bad length",IF(NOT(ISNUMBER(--LEFT(UPPER(TRIM(D344)),2))),"Bad state code",IF(MID(UPPER(TRIM(D344)),3,10)&lt;&gt;UPPER(TRIM(C344)),"PAN mismatch","OK"))))</f>
        <v>Unregistered</v>
      </c>
      <c r="O344" s="10" t="str">
        <f aca="false">IF(E344="","Missing",IF(AND(LEN(UPPER(TRIM(E344)))=11,MID(UPPER(TRIM(E344)),5,1)="0"),"OK","Bad format"))</f>
        <v>Missing</v>
      </c>
      <c r="P344" s="10" t="str">
        <f aca="false">IF(C344="","",IF(COUNTIF($C$9:$C$508,C344)&gt;1,"Yes","No"))</f>
        <v/>
      </c>
      <c r="Q344" s="10" t="str">
        <f aca="false">IF(F344="","",IF(COUNTIF($F$9:$F$508,F344)&gt;1,"Yes","No"))</f>
        <v/>
      </c>
      <c r="R344" s="10" t="str">
        <f aca="false">IF(A344="","",IF(IF(M344&lt;&gt;"OK","PAN: "&amp;M344&amp;" | ","")&amp;IF(OR(N344="OK",N344="Unregistered"),"","GSTIN: "&amp;N344&amp;" | ")&amp;IF(O344&lt;&gt;"OK","IFSC: "&amp;O344&amp;" | ","")&amp;IF(P344="Yes","Duplicate PAN | ","")&amp;IF(Q344="Yes","Duplicate bank a/c | ","")&amp;IF(AND(OR(G344="Micro",G344="Small",G344="Medium"),H344=""),"Udyam no. missing | ","")&amp;IF(G344="","MSME status not captured | ","")&amp;IF(I344&lt;&gt;"Yes","PAN copy missing | ","")&amp;IF(J344&lt;&gt;"Yes","Bank proof missing | ","")&amp;IF(L344="","Not approved | ",IF(UPPER(TRIM(K344))=UPPER(TRIM(L344)),"Created and approved by same person | ",""))="","Ready",LEFT(IF(M344&lt;&gt;"OK","PAN: "&amp;M344&amp;" | ","")&amp;IF(OR(N344="OK",N344="Unregistered"),"","GSTIN: "&amp;N344&amp;" | ")&amp;IF(O344&lt;&gt;"OK","IFSC: "&amp;O344&amp;" | ","")&amp;IF(P344="Yes","Duplicate PAN | ","")&amp;IF(Q344="Yes","Duplicate bank a/c | ","")&amp;IF(AND(OR(G344="Micro",G344="Small",G344="Medium"),H344=""),"Udyam no. missing | ","")&amp;IF(G344="","MSME status not captured | ","")&amp;IF(I344&lt;&gt;"Yes","PAN copy missing | ","")&amp;IF(J344&lt;&gt;"Yes","Bank proof missing | ","")&amp;IF(L344="","Not approved | ",IF(UPPER(TRIM(K344))=UPPER(TRIM(L344)),"Created and approved by same person | ","")),LEN(IF(M344&lt;&gt;"OK","PAN: "&amp;M344&amp;" | ","")&amp;IF(OR(N344="OK",N344="Unregistered"),"","GSTIN: "&amp;N344&amp;" | ")&amp;IF(O344&lt;&gt;"OK","IFSC: "&amp;O344&amp;" | ","")&amp;IF(P344="Yes","Duplicate PAN | ","")&amp;IF(Q344="Yes","Duplicate bank a/c | ","")&amp;IF(AND(OR(G344="Micro",G344="Small",G344="Medium"),H344=""),"Udyam no. missing | ","")&amp;IF(G344="","MSME status not captured | ","")&amp;IF(I344&lt;&gt;"Yes","PAN copy missing | ","")&amp;IF(J344&lt;&gt;"Yes","Bank proof missing | ","")&amp;IF(L344="","Not approved | ",IF(UPPER(TRIM(K344))=UPPER(TRIM(L344)),"Created and approved by same person | ","")))-3)))</f>
        <v/>
      </c>
    </row>
    <row r="345" customFormat="false" ht="15" hidden="false" customHeight="false" outlineLevel="0" collapsed="false">
      <c r="A345" s="19"/>
      <c r="B345" s="19"/>
      <c r="C345" s="19"/>
      <c r="D345" s="19"/>
      <c r="E345" s="19"/>
      <c r="F345" s="19"/>
      <c r="G345" s="19"/>
      <c r="H345" s="19"/>
      <c r="I345" s="19"/>
      <c r="J345" s="19"/>
      <c r="K345" s="19"/>
      <c r="L345" s="19"/>
      <c r="M345" s="10" t="str">
        <f aca="false">IF(C345="","Missing",IF(IFERROR(AND(LEN(UPPER(TRIM(C345)))=10,SUMPRODUCT(--(ABS(CODE(MID(UPPER(TRIM(C345)),{1,2,3,4,5,10},1))-77.5)&lt;=12.5))=6,SUMPRODUCT(--(ABS(CODE(MID(UPPER(TRIM(C345)),{6,7,8,9},1))-52.5)&lt;=4.5))=4),FALSE()),"OK","Bad format"))</f>
        <v>Missing</v>
      </c>
      <c r="N345" s="10" t="str">
        <f aca="false">IF(D345="","Unregistered",IF(LEN(UPPER(TRIM(D345)))&lt;&gt;15,"Bad length",IF(NOT(ISNUMBER(--LEFT(UPPER(TRIM(D345)),2))),"Bad state code",IF(MID(UPPER(TRIM(D345)),3,10)&lt;&gt;UPPER(TRIM(C345)),"PAN mismatch","OK"))))</f>
        <v>Unregistered</v>
      </c>
      <c r="O345" s="10" t="str">
        <f aca="false">IF(E345="","Missing",IF(AND(LEN(UPPER(TRIM(E345)))=11,MID(UPPER(TRIM(E345)),5,1)="0"),"OK","Bad format"))</f>
        <v>Missing</v>
      </c>
      <c r="P345" s="10" t="str">
        <f aca="false">IF(C345="","",IF(COUNTIF($C$9:$C$508,C345)&gt;1,"Yes","No"))</f>
        <v/>
      </c>
      <c r="Q345" s="10" t="str">
        <f aca="false">IF(F345="","",IF(COUNTIF($F$9:$F$508,F345)&gt;1,"Yes","No"))</f>
        <v/>
      </c>
      <c r="R345" s="10" t="str">
        <f aca="false">IF(A345="","",IF(IF(M345&lt;&gt;"OK","PAN: "&amp;M345&amp;" | ","")&amp;IF(OR(N345="OK",N345="Unregistered"),"","GSTIN: "&amp;N345&amp;" | ")&amp;IF(O345&lt;&gt;"OK","IFSC: "&amp;O345&amp;" | ","")&amp;IF(P345="Yes","Duplicate PAN | ","")&amp;IF(Q345="Yes","Duplicate bank a/c | ","")&amp;IF(AND(OR(G345="Micro",G345="Small",G345="Medium"),H345=""),"Udyam no. missing | ","")&amp;IF(G345="","MSME status not captured | ","")&amp;IF(I345&lt;&gt;"Yes","PAN copy missing | ","")&amp;IF(J345&lt;&gt;"Yes","Bank proof missing | ","")&amp;IF(L345="","Not approved | ",IF(UPPER(TRIM(K345))=UPPER(TRIM(L345)),"Created and approved by same person | ",""))="","Ready",LEFT(IF(M345&lt;&gt;"OK","PAN: "&amp;M345&amp;" | ","")&amp;IF(OR(N345="OK",N345="Unregistered"),"","GSTIN: "&amp;N345&amp;" | ")&amp;IF(O345&lt;&gt;"OK","IFSC: "&amp;O345&amp;" | ","")&amp;IF(P345="Yes","Duplicate PAN | ","")&amp;IF(Q345="Yes","Duplicate bank a/c | ","")&amp;IF(AND(OR(G345="Micro",G345="Small",G345="Medium"),H345=""),"Udyam no. missing | ","")&amp;IF(G345="","MSME status not captured | ","")&amp;IF(I345&lt;&gt;"Yes","PAN copy missing | ","")&amp;IF(J345&lt;&gt;"Yes","Bank proof missing | ","")&amp;IF(L345="","Not approved | ",IF(UPPER(TRIM(K345))=UPPER(TRIM(L345)),"Created and approved by same person | ","")),LEN(IF(M345&lt;&gt;"OK","PAN: "&amp;M345&amp;" | ","")&amp;IF(OR(N345="OK",N345="Unregistered"),"","GSTIN: "&amp;N345&amp;" | ")&amp;IF(O345&lt;&gt;"OK","IFSC: "&amp;O345&amp;" | ","")&amp;IF(P345="Yes","Duplicate PAN | ","")&amp;IF(Q345="Yes","Duplicate bank a/c | ","")&amp;IF(AND(OR(G345="Micro",G345="Small",G345="Medium"),H345=""),"Udyam no. missing | ","")&amp;IF(G345="","MSME status not captured | ","")&amp;IF(I345&lt;&gt;"Yes","PAN copy missing | ","")&amp;IF(J345&lt;&gt;"Yes","Bank proof missing | ","")&amp;IF(L345="","Not approved | ",IF(UPPER(TRIM(K345))=UPPER(TRIM(L345)),"Created and approved by same person | ","")))-3)))</f>
        <v/>
      </c>
    </row>
    <row r="346" customFormat="false" ht="15" hidden="false" customHeight="false" outlineLevel="0" collapsed="false">
      <c r="A346" s="19"/>
      <c r="B346" s="19"/>
      <c r="C346" s="19"/>
      <c r="D346" s="19"/>
      <c r="E346" s="19"/>
      <c r="F346" s="19"/>
      <c r="G346" s="19"/>
      <c r="H346" s="19"/>
      <c r="I346" s="19"/>
      <c r="J346" s="19"/>
      <c r="K346" s="19"/>
      <c r="L346" s="19"/>
      <c r="M346" s="10" t="str">
        <f aca="false">IF(C346="","Missing",IF(IFERROR(AND(LEN(UPPER(TRIM(C346)))=10,SUMPRODUCT(--(ABS(CODE(MID(UPPER(TRIM(C346)),{1,2,3,4,5,10},1))-77.5)&lt;=12.5))=6,SUMPRODUCT(--(ABS(CODE(MID(UPPER(TRIM(C346)),{6,7,8,9},1))-52.5)&lt;=4.5))=4),FALSE()),"OK","Bad format"))</f>
        <v>Missing</v>
      </c>
      <c r="N346" s="10" t="str">
        <f aca="false">IF(D346="","Unregistered",IF(LEN(UPPER(TRIM(D346)))&lt;&gt;15,"Bad length",IF(NOT(ISNUMBER(--LEFT(UPPER(TRIM(D346)),2))),"Bad state code",IF(MID(UPPER(TRIM(D346)),3,10)&lt;&gt;UPPER(TRIM(C346)),"PAN mismatch","OK"))))</f>
        <v>Unregistered</v>
      </c>
      <c r="O346" s="10" t="str">
        <f aca="false">IF(E346="","Missing",IF(AND(LEN(UPPER(TRIM(E346)))=11,MID(UPPER(TRIM(E346)),5,1)="0"),"OK","Bad format"))</f>
        <v>Missing</v>
      </c>
      <c r="P346" s="10" t="str">
        <f aca="false">IF(C346="","",IF(COUNTIF($C$9:$C$508,C346)&gt;1,"Yes","No"))</f>
        <v/>
      </c>
      <c r="Q346" s="10" t="str">
        <f aca="false">IF(F346="","",IF(COUNTIF($F$9:$F$508,F346)&gt;1,"Yes","No"))</f>
        <v/>
      </c>
      <c r="R346" s="10" t="str">
        <f aca="false">IF(A346="","",IF(IF(M346&lt;&gt;"OK","PAN: "&amp;M346&amp;" | ","")&amp;IF(OR(N346="OK",N346="Unregistered"),"","GSTIN: "&amp;N346&amp;" | ")&amp;IF(O346&lt;&gt;"OK","IFSC: "&amp;O346&amp;" | ","")&amp;IF(P346="Yes","Duplicate PAN | ","")&amp;IF(Q346="Yes","Duplicate bank a/c | ","")&amp;IF(AND(OR(G346="Micro",G346="Small",G346="Medium"),H346=""),"Udyam no. missing | ","")&amp;IF(G346="","MSME status not captured | ","")&amp;IF(I346&lt;&gt;"Yes","PAN copy missing | ","")&amp;IF(J346&lt;&gt;"Yes","Bank proof missing | ","")&amp;IF(L346="","Not approved | ",IF(UPPER(TRIM(K346))=UPPER(TRIM(L346)),"Created and approved by same person | ",""))="","Ready",LEFT(IF(M346&lt;&gt;"OK","PAN: "&amp;M346&amp;" | ","")&amp;IF(OR(N346="OK",N346="Unregistered"),"","GSTIN: "&amp;N346&amp;" | ")&amp;IF(O346&lt;&gt;"OK","IFSC: "&amp;O346&amp;" | ","")&amp;IF(P346="Yes","Duplicate PAN | ","")&amp;IF(Q346="Yes","Duplicate bank a/c | ","")&amp;IF(AND(OR(G346="Micro",G346="Small",G346="Medium"),H346=""),"Udyam no. missing | ","")&amp;IF(G346="","MSME status not captured | ","")&amp;IF(I346&lt;&gt;"Yes","PAN copy missing | ","")&amp;IF(J346&lt;&gt;"Yes","Bank proof missing | ","")&amp;IF(L346="","Not approved | ",IF(UPPER(TRIM(K346))=UPPER(TRIM(L346)),"Created and approved by same person | ","")),LEN(IF(M346&lt;&gt;"OK","PAN: "&amp;M346&amp;" | ","")&amp;IF(OR(N346="OK",N346="Unregistered"),"","GSTIN: "&amp;N346&amp;" | ")&amp;IF(O346&lt;&gt;"OK","IFSC: "&amp;O346&amp;" | ","")&amp;IF(P346="Yes","Duplicate PAN | ","")&amp;IF(Q346="Yes","Duplicate bank a/c | ","")&amp;IF(AND(OR(G346="Micro",G346="Small",G346="Medium"),H346=""),"Udyam no. missing | ","")&amp;IF(G346="","MSME status not captured | ","")&amp;IF(I346&lt;&gt;"Yes","PAN copy missing | ","")&amp;IF(J346&lt;&gt;"Yes","Bank proof missing | ","")&amp;IF(L346="","Not approved | ",IF(UPPER(TRIM(K346))=UPPER(TRIM(L346)),"Created and approved by same person | ","")))-3)))</f>
        <v/>
      </c>
    </row>
    <row r="347" customFormat="false" ht="15" hidden="false" customHeight="false" outlineLevel="0" collapsed="false">
      <c r="A347" s="19"/>
      <c r="B347" s="19"/>
      <c r="C347" s="19"/>
      <c r="D347" s="19"/>
      <c r="E347" s="19"/>
      <c r="F347" s="19"/>
      <c r="G347" s="19"/>
      <c r="H347" s="19"/>
      <c r="I347" s="19"/>
      <c r="J347" s="19"/>
      <c r="K347" s="19"/>
      <c r="L347" s="19"/>
      <c r="M347" s="10" t="str">
        <f aca="false">IF(C347="","Missing",IF(IFERROR(AND(LEN(UPPER(TRIM(C347)))=10,SUMPRODUCT(--(ABS(CODE(MID(UPPER(TRIM(C347)),{1,2,3,4,5,10},1))-77.5)&lt;=12.5))=6,SUMPRODUCT(--(ABS(CODE(MID(UPPER(TRIM(C347)),{6,7,8,9},1))-52.5)&lt;=4.5))=4),FALSE()),"OK","Bad format"))</f>
        <v>Missing</v>
      </c>
      <c r="N347" s="10" t="str">
        <f aca="false">IF(D347="","Unregistered",IF(LEN(UPPER(TRIM(D347)))&lt;&gt;15,"Bad length",IF(NOT(ISNUMBER(--LEFT(UPPER(TRIM(D347)),2))),"Bad state code",IF(MID(UPPER(TRIM(D347)),3,10)&lt;&gt;UPPER(TRIM(C347)),"PAN mismatch","OK"))))</f>
        <v>Unregistered</v>
      </c>
      <c r="O347" s="10" t="str">
        <f aca="false">IF(E347="","Missing",IF(AND(LEN(UPPER(TRIM(E347)))=11,MID(UPPER(TRIM(E347)),5,1)="0"),"OK","Bad format"))</f>
        <v>Missing</v>
      </c>
      <c r="P347" s="10" t="str">
        <f aca="false">IF(C347="","",IF(COUNTIF($C$9:$C$508,C347)&gt;1,"Yes","No"))</f>
        <v/>
      </c>
      <c r="Q347" s="10" t="str">
        <f aca="false">IF(F347="","",IF(COUNTIF($F$9:$F$508,F347)&gt;1,"Yes","No"))</f>
        <v/>
      </c>
      <c r="R347" s="10" t="str">
        <f aca="false">IF(A347="","",IF(IF(M347&lt;&gt;"OK","PAN: "&amp;M347&amp;" | ","")&amp;IF(OR(N347="OK",N347="Unregistered"),"","GSTIN: "&amp;N347&amp;" | ")&amp;IF(O347&lt;&gt;"OK","IFSC: "&amp;O347&amp;" | ","")&amp;IF(P347="Yes","Duplicate PAN | ","")&amp;IF(Q347="Yes","Duplicate bank a/c | ","")&amp;IF(AND(OR(G347="Micro",G347="Small",G347="Medium"),H347=""),"Udyam no. missing | ","")&amp;IF(G347="","MSME status not captured | ","")&amp;IF(I347&lt;&gt;"Yes","PAN copy missing | ","")&amp;IF(J347&lt;&gt;"Yes","Bank proof missing | ","")&amp;IF(L347="","Not approved | ",IF(UPPER(TRIM(K347))=UPPER(TRIM(L347)),"Created and approved by same person | ",""))="","Ready",LEFT(IF(M347&lt;&gt;"OK","PAN: "&amp;M347&amp;" | ","")&amp;IF(OR(N347="OK",N347="Unregistered"),"","GSTIN: "&amp;N347&amp;" | ")&amp;IF(O347&lt;&gt;"OK","IFSC: "&amp;O347&amp;" | ","")&amp;IF(P347="Yes","Duplicate PAN | ","")&amp;IF(Q347="Yes","Duplicate bank a/c | ","")&amp;IF(AND(OR(G347="Micro",G347="Small",G347="Medium"),H347=""),"Udyam no. missing | ","")&amp;IF(G347="","MSME status not captured | ","")&amp;IF(I347&lt;&gt;"Yes","PAN copy missing | ","")&amp;IF(J347&lt;&gt;"Yes","Bank proof missing | ","")&amp;IF(L347="","Not approved | ",IF(UPPER(TRIM(K347))=UPPER(TRIM(L347)),"Created and approved by same person | ","")),LEN(IF(M347&lt;&gt;"OK","PAN: "&amp;M347&amp;" | ","")&amp;IF(OR(N347="OK",N347="Unregistered"),"","GSTIN: "&amp;N347&amp;" | ")&amp;IF(O347&lt;&gt;"OK","IFSC: "&amp;O347&amp;" | ","")&amp;IF(P347="Yes","Duplicate PAN | ","")&amp;IF(Q347="Yes","Duplicate bank a/c | ","")&amp;IF(AND(OR(G347="Micro",G347="Small",G347="Medium"),H347=""),"Udyam no. missing | ","")&amp;IF(G347="","MSME status not captured | ","")&amp;IF(I347&lt;&gt;"Yes","PAN copy missing | ","")&amp;IF(J347&lt;&gt;"Yes","Bank proof missing | ","")&amp;IF(L347="","Not approved | ",IF(UPPER(TRIM(K347))=UPPER(TRIM(L347)),"Created and approved by same person | ","")))-3)))</f>
        <v/>
      </c>
    </row>
    <row r="348" customFormat="false" ht="15" hidden="false" customHeight="false" outlineLevel="0" collapsed="false">
      <c r="A348" s="19"/>
      <c r="B348" s="19"/>
      <c r="C348" s="19"/>
      <c r="D348" s="19"/>
      <c r="E348" s="19"/>
      <c r="F348" s="19"/>
      <c r="G348" s="19"/>
      <c r="H348" s="19"/>
      <c r="I348" s="19"/>
      <c r="J348" s="19"/>
      <c r="K348" s="19"/>
      <c r="L348" s="19"/>
      <c r="M348" s="10" t="str">
        <f aca="false">IF(C348="","Missing",IF(IFERROR(AND(LEN(UPPER(TRIM(C348)))=10,SUMPRODUCT(--(ABS(CODE(MID(UPPER(TRIM(C348)),{1,2,3,4,5,10},1))-77.5)&lt;=12.5))=6,SUMPRODUCT(--(ABS(CODE(MID(UPPER(TRIM(C348)),{6,7,8,9},1))-52.5)&lt;=4.5))=4),FALSE()),"OK","Bad format"))</f>
        <v>Missing</v>
      </c>
      <c r="N348" s="10" t="str">
        <f aca="false">IF(D348="","Unregistered",IF(LEN(UPPER(TRIM(D348)))&lt;&gt;15,"Bad length",IF(NOT(ISNUMBER(--LEFT(UPPER(TRIM(D348)),2))),"Bad state code",IF(MID(UPPER(TRIM(D348)),3,10)&lt;&gt;UPPER(TRIM(C348)),"PAN mismatch","OK"))))</f>
        <v>Unregistered</v>
      </c>
      <c r="O348" s="10" t="str">
        <f aca="false">IF(E348="","Missing",IF(AND(LEN(UPPER(TRIM(E348)))=11,MID(UPPER(TRIM(E348)),5,1)="0"),"OK","Bad format"))</f>
        <v>Missing</v>
      </c>
      <c r="P348" s="10" t="str">
        <f aca="false">IF(C348="","",IF(COUNTIF($C$9:$C$508,C348)&gt;1,"Yes","No"))</f>
        <v/>
      </c>
      <c r="Q348" s="10" t="str">
        <f aca="false">IF(F348="","",IF(COUNTIF($F$9:$F$508,F348)&gt;1,"Yes","No"))</f>
        <v/>
      </c>
      <c r="R348" s="10" t="str">
        <f aca="false">IF(A348="","",IF(IF(M348&lt;&gt;"OK","PAN: "&amp;M348&amp;" | ","")&amp;IF(OR(N348="OK",N348="Unregistered"),"","GSTIN: "&amp;N348&amp;" | ")&amp;IF(O348&lt;&gt;"OK","IFSC: "&amp;O348&amp;" | ","")&amp;IF(P348="Yes","Duplicate PAN | ","")&amp;IF(Q348="Yes","Duplicate bank a/c | ","")&amp;IF(AND(OR(G348="Micro",G348="Small",G348="Medium"),H348=""),"Udyam no. missing | ","")&amp;IF(G348="","MSME status not captured | ","")&amp;IF(I348&lt;&gt;"Yes","PAN copy missing | ","")&amp;IF(J348&lt;&gt;"Yes","Bank proof missing | ","")&amp;IF(L348="","Not approved | ",IF(UPPER(TRIM(K348))=UPPER(TRIM(L348)),"Created and approved by same person | ",""))="","Ready",LEFT(IF(M348&lt;&gt;"OK","PAN: "&amp;M348&amp;" | ","")&amp;IF(OR(N348="OK",N348="Unregistered"),"","GSTIN: "&amp;N348&amp;" | ")&amp;IF(O348&lt;&gt;"OK","IFSC: "&amp;O348&amp;" | ","")&amp;IF(P348="Yes","Duplicate PAN | ","")&amp;IF(Q348="Yes","Duplicate bank a/c | ","")&amp;IF(AND(OR(G348="Micro",G348="Small",G348="Medium"),H348=""),"Udyam no. missing | ","")&amp;IF(G348="","MSME status not captured | ","")&amp;IF(I348&lt;&gt;"Yes","PAN copy missing | ","")&amp;IF(J348&lt;&gt;"Yes","Bank proof missing | ","")&amp;IF(L348="","Not approved | ",IF(UPPER(TRIM(K348))=UPPER(TRIM(L348)),"Created and approved by same person | ","")),LEN(IF(M348&lt;&gt;"OK","PAN: "&amp;M348&amp;" | ","")&amp;IF(OR(N348="OK",N348="Unregistered"),"","GSTIN: "&amp;N348&amp;" | ")&amp;IF(O348&lt;&gt;"OK","IFSC: "&amp;O348&amp;" | ","")&amp;IF(P348="Yes","Duplicate PAN | ","")&amp;IF(Q348="Yes","Duplicate bank a/c | ","")&amp;IF(AND(OR(G348="Micro",G348="Small",G348="Medium"),H348=""),"Udyam no. missing | ","")&amp;IF(G348="","MSME status not captured | ","")&amp;IF(I348&lt;&gt;"Yes","PAN copy missing | ","")&amp;IF(J348&lt;&gt;"Yes","Bank proof missing | ","")&amp;IF(L348="","Not approved | ",IF(UPPER(TRIM(K348))=UPPER(TRIM(L348)),"Created and approved by same person | ","")))-3)))</f>
        <v/>
      </c>
    </row>
    <row r="349" customFormat="false" ht="15" hidden="false" customHeight="false" outlineLevel="0" collapsed="false">
      <c r="A349" s="19"/>
      <c r="B349" s="19"/>
      <c r="C349" s="19"/>
      <c r="D349" s="19"/>
      <c r="E349" s="19"/>
      <c r="F349" s="19"/>
      <c r="G349" s="19"/>
      <c r="H349" s="19"/>
      <c r="I349" s="19"/>
      <c r="J349" s="19"/>
      <c r="K349" s="19"/>
      <c r="L349" s="19"/>
      <c r="M349" s="10" t="str">
        <f aca="false">IF(C349="","Missing",IF(IFERROR(AND(LEN(UPPER(TRIM(C349)))=10,SUMPRODUCT(--(ABS(CODE(MID(UPPER(TRIM(C349)),{1,2,3,4,5,10},1))-77.5)&lt;=12.5))=6,SUMPRODUCT(--(ABS(CODE(MID(UPPER(TRIM(C349)),{6,7,8,9},1))-52.5)&lt;=4.5))=4),FALSE()),"OK","Bad format"))</f>
        <v>Missing</v>
      </c>
      <c r="N349" s="10" t="str">
        <f aca="false">IF(D349="","Unregistered",IF(LEN(UPPER(TRIM(D349)))&lt;&gt;15,"Bad length",IF(NOT(ISNUMBER(--LEFT(UPPER(TRIM(D349)),2))),"Bad state code",IF(MID(UPPER(TRIM(D349)),3,10)&lt;&gt;UPPER(TRIM(C349)),"PAN mismatch","OK"))))</f>
        <v>Unregistered</v>
      </c>
      <c r="O349" s="10" t="str">
        <f aca="false">IF(E349="","Missing",IF(AND(LEN(UPPER(TRIM(E349)))=11,MID(UPPER(TRIM(E349)),5,1)="0"),"OK","Bad format"))</f>
        <v>Missing</v>
      </c>
      <c r="P349" s="10" t="str">
        <f aca="false">IF(C349="","",IF(COUNTIF($C$9:$C$508,C349)&gt;1,"Yes","No"))</f>
        <v/>
      </c>
      <c r="Q349" s="10" t="str">
        <f aca="false">IF(F349="","",IF(COUNTIF($F$9:$F$508,F349)&gt;1,"Yes","No"))</f>
        <v/>
      </c>
      <c r="R349" s="10" t="str">
        <f aca="false">IF(A349="","",IF(IF(M349&lt;&gt;"OK","PAN: "&amp;M349&amp;" | ","")&amp;IF(OR(N349="OK",N349="Unregistered"),"","GSTIN: "&amp;N349&amp;" | ")&amp;IF(O349&lt;&gt;"OK","IFSC: "&amp;O349&amp;" | ","")&amp;IF(P349="Yes","Duplicate PAN | ","")&amp;IF(Q349="Yes","Duplicate bank a/c | ","")&amp;IF(AND(OR(G349="Micro",G349="Small",G349="Medium"),H349=""),"Udyam no. missing | ","")&amp;IF(G349="","MSME status not captured | ","")&amp;IF(I349&lt;&gt;"Yes","PAN copy missing | ","")&amp;IF(J349&lt;&gt;"Yes","Bank proof missing | ","")&amp;IF(L349="","Not approved | ",IF(UPPER(TRIM(K349))=UPPER(TRIM(L349)),"Created and approved by same person | ",""))="","Ready",LEFT(IF(M349&lt;&gt;"OK","PAN: "&amp;M349&amp;" | ","")&amp;IF(OR(N349="OK",N349="Unregistered"),"","GSTIN: "&amp;N349&amp;" | ")&amp;IF(O349&lt;&gt;"OK","IFSC: "&amp;O349&amp;" | ","")&amp;IF(P349="Yes","Duplicate PAN | ","")&amp;IF(Q349="Yes","Duplicate bank a/c | ","")&amp;IF(AND(OR(G349="Micro",G349="Small",G349="Medium"),H349=""),"Udyam no. missing | ","")&amp;IF(G349="","MSME status not captured | ","")&amp;IF(I349&lt;&gt;"Yes","PAN copy missing | ","")&amp;IF(J349&lt;&gt;"Yes","Bank proof missing | ","")&amp;IF(L349="","Not approved | ",IF(UPPER(TRIM(K349))=UPPER(TRIM(L349)),"Created and approved by same person | ","")),LEN(IF(M349&lt;&gt;"OK","PAN: "&amp;M349&amp;" | ","")&amp;IF(OR(N349="OK",N349="Unregistered"),"","GSTIN: "&amp;N349&amp;" | ")&amp;IF(O349&lt;&gt;"OK","IFSC: "&amp;O349&amp;" | ","")&amp;IF(P349="Yes","Duplicate PAN | ","")&amp;IF(Q349="Yes","Duplicate bank a/c | ","")&amp;IF(AND(OR(G349="Micro",G349="Small",G349="Medium"),H349=""),"Udyam no. missing | ","")&amp;IF(G349="","MSME status not captured | ","")&amp;IF(I349&lt;&gt;"Yes","PAN copy missing | ","")&amp;IF(J349&lt;&gt;"Yes","Bank proof missing | ","")&amp;IF(L349="","Not approved | ",IF(UPPER(TRIM(K349))=UPPER(TRIM(L349)),"Created and approved by same person | ","")))-3)))</f>
        <v/>
      </c>
    </row>
    <row r="350" customFormat="false" ht="15" hidden="false" customHeight="false" outlineLevel="0" collapsed="false">
      <c r="A350" s="19"/>
      <c r="B350" s="19"/>
      <c r="C350" s="19"/>
      <c r="D350" s="19"/>
      <c r="E350" s="19"/>
      <c r="F350" s="19"/>
      <c r="G350" s="19"/>
      <c r="H350" s="19"/>
      <c r="I350" s="19"/>
      <c r="J350" s="19"/>
      <c r="K350" s="19"/>
      <c r="L350" s="19"/>
      <c r="M350" s="10" t="str">
        <f aca="false">IF(C350="","Missing",IF(IFERROR(AND(LEN(UPPER(TRIM(C350)))=10,SUMPRODUCT(--(ABS(CODE(MID(UPPER(TRIM(C350)),{1,2,3,4,5,10},1))-77.5)&lt;=12.5))=6,SUMPRODUCT(--(ABS(CODE(MID(UPPER(TRIM(C350)),{6,7,8,9},1))-52.5)&lt;=4.5))=4),FALSE()),"OK","Bad format"))</f>
        <v>Missing</v>
      </c>
      <c r="N350" s="10" t="str">
        <f aca="false">IF(D350="","Unregistered",IF(LEN(UPPER(TRIM(D350)))&lt;&gt;15,"Bad length",IF(NOT(ISNUMBER(--LEFT(UPPER(TRIM(D350)),2))),"Bad state code",IF(MID(UPPER(TRIM(D350)),3,10)&lt;&gt;UPPER(TRIM(C350)),"PAN mismatch","OK"))))</f>
        <v>Unregistered</v>
      </c>
      <c r="O350" s="10" t="str">
        <f aca="false">IF(E350="","Missing",IF(AND(LEN(UPPER(TRIM(E350)))=11,MID(UPPER(TRIM(E350)),5,1)="0"),"OK","Bad format"))</f>
        <v>Missing</v>
      </c>
      <c r="P350" s="10" t="str">
        <f aca="false">IF(C350="","",IF(COUNTIF($C$9:$C$508,C350)&gt;1,"Yes","No"))</f>
        <v/>
      </c>
      <c r="Q350" s="10" t="str">
        <f aca="false">IF(F350="","",IF(COUNTIF($F$9:$F$508,F350)&gt;1,"Yes","No"))</f>
        <v/>
      </c>
      <c r="R350" s="10" t="str">
        <f aca="false">IF(A350="","",IF(IF(M350&lt;&gt;"OK","PAN: "&amp;M350&amp;" | ","")&amp;IF(OR(N350="OK",N350="Unregistered"),"","GSTIN: "&amp;N350&amp;" | ")&amp;IF(O350&lt;&gt;"OK","IFSC: "&amp;O350&amp;" | ","")&amp;IF(P350="Yes","Duplicate PAN | ","")&amp;IF(Q350="Yes","Duplicate bank a/c | ","")&amp;IF(AND(OR(G350="Micro",G350="Small",G350="Medium"),H350=""),"Udyam no. missing | ","")&amp;IF(G350="","MSME status not captured | ","")&amp;IF(I350&lt;&gt;"Yes","PAN copy missing | ","")&amp;IF(J350&lt;&gt;"Yes","Bank proof missing | ","")&amp;IF(L350="","Not approved | ",IF(UPPER(TRIM(K350))=UPPER(TRIM(L350)),"Created and approved by same person | ",""))="","Ready",LEFT(IF(M350&lt;&gt;"OK","PAN: "&amp;M350&amp;" | ","")&amp;IF(OR(N350="OK",N350="Unregistered"),"","GSTIN: "&amp;N350&amp;" | ")&amp;IF(O350&lt;&gt;"OK","IFSC: "&amp;O350&amp;" | ","")&amp;IF(P350="Yes","Duplicate PAN | ","")&amp;IF(Q350="Yes","Duplicate bank a/c | ","")&amp;IF(AND(OR(G350="Micro",G350="Small",G350="Medium"),H350=""),"Udyam no. missing | ","")&amp;IF(G350="","MSME status not captured | ","")&amp;IF(I350&lt;&gt;"Yes","PAN copy missing | ","")&amp;IF(J350&lt;&gt;"Yes","Bank proof missing | ","")&amp;IF(L350="","Not approved | ",IF(UPPER(TRIM(K350))=UPPER(TRIM(L350)),"Created and approved by same person | ","")),LEN(IF(M350&lt;&gt;"OK","PAN: "&amp;M350&amp;" | ","")&amp;IF(OR(N350="OK",N350="Unregistered"),"","GSTIN: "&amp;N350&amp;" | ")&amp;IF(O350&lt;&gt;"OK","IFSC: "&amp;O350&amp;" | ","")&amp;IF(P350="Yes","Duplicate PAN | ","")&amp;IF(Q350="Yes","Duplicate bank a/c | ","")&amp;IF(AND(OR(G350="Micro",G350="Small",G350="Medium"),H350=""),"Udyam no. missing | ","")&amp;IF(G350="","MSME status not captured | ","")&amp;IF(I350&lt;&gt;"Yes","PAN copy missing | ","")&amp;IF(J350&lt;&gt;"Yes","Bank proof missing | ","")&amp;IF(L350="","Not approved | ",IF(UPPER(TRIM(K350))=UPPER(TRIM(L350)),"Created and approved by same person | ","")))-3)))</f>
        <v/>
      </c>
    </row>
    <row r="351" customFormat="false" ht="15" hidden="false" customHeight="false" outlineLevel="0" collapsed="false">
      <c r="A351" s="19"/>
      <c r="B351" s="19"/>
      <c r="C351" s="19"/>
      <c r="D351" s="19"/>
      <c r="E351" s="19"/>
      <c r="F351" s="19"/>
      <c r="G351" s="19"/>
      <c r="H351" s="19"/>
      <c r="I351" s="19"/>
      <c r="J351" s="19"/>
      <c r="K351" s="19"/>
      <c r="L351" s="19"/>
      <c r="M351" s="10" t="str">
        <f aca="false">IF(C351="","Missing",IF(IFERROR(AND(LEN(UPPER(TRIM(C351)))=10,SUMPRODUCT(--(ABS(CODE(MID(UPPER(TRIM(C351)),{1,2,3,4,5,10},1))-77.5)&lt;=12.5))=6,SUMPRODUCT(--(ABS(CODE(MID(UPPER(TRIM(C351)),{6,7,8,9},1))-52.5)&lt;=4.5))=4),FALSE()),"OK","Bad format"))</f>
        <v>Missing</v>
      </c>
      <c r="N351" s="10" t="str">
        <f aca="false">IF(D351="","Unregistered",IF(LEN(UPPER(TRIM(D351)))&lt;&gt;15,"Bad length",IF(NOT(ISNUMBER(--LEFT(UPPER(TRIM(D351)),2))),"Bad state code",IF(MID(UPPER(TRIM(D351)),3,10)&lt;&gt;UPPER(TRIM(C351)),"PAN mismatch","OK"))))</f>
        <v>Unregistered</v>
      </c>
      <c r="O351" s="10" t="str">
        <f aca="false">IF(E351="","Missing",IF(AND(LEN(UPPER(TRIM(E351)))=11,MID(UPPER(TRIM(E351)),5,1)="0"),"OK","Bad format"))</f>
        <v>Missing</v>
      </c>
      <c r="P351" s="10" t="str">
        <f aca="false">IF(C351="","",IF(COUNTIF($C$9:$C$508,C351)&gt;1,"Yes","No"))</f>
        <v/>
      </c>
      <c r="Q351" s="10" t="str">
        <f aca="false">IF(F351="","",IF(COUNTIF($F$9:$F$508,F351)&gt;1,"Yes","No"))</f>
        <v/>
      </c>
      <c r="R351" s="10" t="str">
        <f aca="false">IF(A351="","",IF(IF(M351&lt;&gt;"OK","PAN: "&amp;M351&amp;" | ","")&amp;IF(OR(N351="OK",N351="Unregistered"),"","GSTIN: "&amp;N351&amp;" | ")&amp;IF(O351&lt;&gt;"OK","IFSC: "&amp;O351&amp;" | ","")&amp;IF(P351="Yes","Duplicate PAN | ","")&amp;IF(Q351="Yes","Duplicate bank a/c | ","")&amp;IF(AND(OR(G351="Micro",G351="Small",G351="Medium"),H351=""),"Udyam no. missing | ","")&amp;IF(G351="","MSME status not captured | ","")&amp;IF(I351&lt;&gt;"Yes","PAN copy missing | ","")&amp;IF(J351&lt;&gt;"Yes","Bank proof missing | ","")&amp;IF(L351="","Not approved | ",IF(UPPER(TRIM(K351))=UPPER(TRIM(L351)),"Created and approved by same person | ",""))="","Ready",LEFT(IF(M351&lt;&gt;"OK","PAN: "&amp;M351&amp;" | ","")&amp;IF(OR(N351="OK",N351="Unregistered"),"","GSTIN: "&amp;N351&amp;" | ")&amp;IF(O351&lt;&gt;"OK","IFSC: "&amp;O351&amp;" | ","")&amp;IF(P351="Yes","Duplicate PAN | ","")&amp;IF(Q351="Yes","Duplicate bank a/c | ","")&amp;IF(AND(OR(G351="Micro",G351="Small",G351="Medium"),H351=""),"Udyam no. missing | ","")&amp;IF(G351="","MSME status not captured | ","")&amp;IF(I351&lt;&gt;"Yes","PAN copy missing | ","")&amp;IF(J351&lt;&gt;"Yes","Bank proof missing | ","")&amp;IF(L351="","Not approved | ",IF(UPPER(TRIM(K351))=UPPER(TRIM(L351)),"Created and approved by same person | ","")),LEN(IF(M351&lt;&gt;"OK","PAN: "&amp;M351&amp;" | ","")&amp;IF(OR(N351="OK",N351="Unregistered"),"","GSTIN: "&amp;N351&amp;" | ")&amp;IF(O351&lt;&gt;"OK","IFSC: "&amp;O351&amp;" | ","")&amp;IF(P351="Yes","Duplicate PAN | ","")&amp;IF(Q351="Yes","Duplicate bank a/c | ","")&amp;IF(AND(OR(G351="Micro",G351="Small",G351="Medium"),H351=""),"Udyam no. missing | ","")&amp;IF(G351="","MSME status not captured | ","")&amp;IF(I351&lt;&gt;"Yes","PAN copy missing | ","")&amp;IF(J351&lt;&gt;"Yes","Bank proof missing | ","")&amp;IF(L351="","Not approved | ",IF(UPPER(TRIM(K351))=UPPER(TRIM(L351)),"Created and approved by same person | ","")))-3)))</f>
        <v/>
      </c>
    </row>
    <row r="352" customFormat="false" ht="15" hidden="false" customHeight="false" outlineLevel="0" collapsed="false">
      <c r="A352" s="19"/>
      <c r="B352" s="19"/>
      <c r="C352" s="19"/>
      <c r="D352" s="19"/>
      <c r="E352" s="19"/>
      <c r="F352" s="19"/>
      <c r="G352" s="19"/>
      <c r="H352" s="19"/>
      <c r="I352" s="19"/>
      <c r="J352" s="19"/>
      <c r="K352" s="19"/>
      <c r="L352" s="19"/>
      <c r="M352" s="10" t="str">
        <f aca="false">IF(C352="","Missing",IF(IFERROR(AND(LEN(UPPER(TRIM(C352)))=10,SUMPRODUCT(--(ABS(CODE(MID(UPPER(TRIM(C352)),{1,2,3,4,5,10},1))-77.5)&lt;=12.5))=6,SUMPRODUCT(--(ABS(CODE(MID(UPPER(TRIM(C352)),{6,7,8,9},1))-52.5)&lt;=4.5))=4),FALSE()),"OK","Bad format"))</f>
        <v>Missing</v>
      </c>
      <c r="N352" s="10" t="str">
        <f aca="false">IF(D352="","Unregistered",IF(LEN(UPPER(TRIM(D352)))&lt;&gt;15,"Bad length",IF(NOT(ISNUMBER(--LEFT(UPPER(TRIM(D352)),2))),"Bad state code",IF(MID(UPPER(TRIM(D352)),3,10)&lt;&gt;UPPER(TRIM(C352)),"PAN mismatch","OK"))))</f>
        <v>Unregistered</v>
      </c>
      <c r="O352" s="10" t="str">
        <f aca="false">IF(E352="","Missing",IF(AND(LEN(UPPER(TRIM(E352)))=11,MID(UPPER(TRIM(E352)),5,1)="0"),"OK","Bad format"))</f>
        <v>Missing</v>
      </c>
      <c r="P352" s="10" t="str">
        <f aca="false">IF(C352="","",IF(COUNTIF($C$9:$C$508,C352)&gt;1,"Yes","No"))</f>
        <v/>
      </c>
      <c r="Q352" s="10" t="str">
        <f aca="false">IF(F352="","",IF(COUNTIF($F$9:$F$508,F352)&gt;1,"Yes","No"))</f>
        <v/>
      </c>
      <c r="R352" s="10" t="str">
        <f aca="false">IF(A352="","",IF(IF(M352&lt;&gt;"OK","PAN: "&amp;M352&amp;" | ","")&amp;IF(OR(N352="OK",N352="Unregistered"),"","GSTIN: "&amp;N352&amp;" | ")&amp;IF(O352&lt;&gt;"OK","IFSC: "&amp;O352&amp;" | ","")&amp;IF(P352="Yes","Duplicate PAN | ","")&amp;IF(Q352="Yes","Duplicate bank a/c | ","")&amp;IF(AND(OR(G352="Micro",G352="Small",G352="Medium"),H352=""),"Udyam no. missing | ","")&amp;IF(G352="","MSME status not captured | ","")&amp;IF(I352&lt;&gt;"Yes","PAN copy missing | ","")&amp;IF(J352&lt;&gt;"Yes","Bank proof missing | ","")&amp;IF(L352="","Not approved | ",IF(UPPER(TRIM(K352))=UPPER(TRIM(L352)),"Created and approved by same person | ",""))="","Ready",LEFT(IF(M352&lt;&gt;"OK","PAN: "&amp;M352&amp;" | ","")&amp;IF(OR(N352="OK",N352="Unregistered"),"","GSTIN: "&amp;N352&amp;" | ")&amp;IF(O352&lt;&gt;"OK","IFSC: "&amp;O352&amp;" | ","")&amp;IF(P352="Yes","Duplicate PAN | ","")&amp;IF(Q352="Yes","Duplicate bank a/c | ","")&amp;IF(AND(OR(G352="Micro",G352="Small",G352="Medium"),H352=""),"Udyam no. missing | ","")&amp;IF(G352="","MSME status not captured | ","")&amp;IF(I352&lt;&gt;"Yes","PAN copy missing | ","")&amp;IF(J352&lt;&gt;"Yes","Bank proof missing | ","")&amp;IF(L352="","Not approved | ",IF(UPPER(TRIM(K352))=UPPER(TRIM(L352)),"Created and approved by same person | ","")),LEN(IF(M352&lt;&gt;"OK","PAN: "&amp;M352&amp;" | ","")&amp;IF(OR(N352="OK",N352="Unregistered"),"","GSTIN: "&amp;N352&amp;" | ")&amp;IF(O352&lt;&gt;"OK","IFSC: "&amp;O352&amp;" | ","")&amp;IF(P352="Yes","Duplicate PAN | ","")&amp;IF(Q352="Yes","Duplicate bank a/c | ","")&amp;IF(AND(OR(G352="Micro",G352="Small",G352="Medium"),H352=""),"Udyam no. missing | ","")&amp;IF(G352="","MSME status not captured | ","")&amp;IF(I352&lt;&gt;"Yes","PAN copy missing | ","")&amp;IF(J352&lt;&gt;"Yes","Bank proof missing | ","")&amp;IF(L352="","Not approved | ",IF(UPPER(TRIM(K352))=UPPER(TRIM(L352)),"Created and approved by same person | ","")))-3)))</f>
        <v/>
      </c>
    </row>
    <row r="353" customFormat="false" ht="15" hidden="false" customHeight="false" outlineLevel="0" collapsed="false">
      <c r="A353" s="19"/>
      <c r="B353" s="19"/>
      <c r="C353" s="19"/>
      <c r="D353" s="19"/>
      <c r="E353" s="19"/>
      <c r="F353" s="19"/>
      <c r="G353" s="19"/>
      <c r="H353" s="19"/>
      <c r="I353" s="19"/>
      <c r="J353" s="19"/>
      <c r="K353" s="19"/>
      <c r="L353" s="19"/>
      <c r="M353" s="10" t="str">
        <f aca="false">IF(C353="","Missing",IF(IFERROR(AND(LEN(UPPER(TRIM(C353)))=10,SUMPRODUCT(--(ABS(CODE(MID(UPPER(TRIM(C353)),{1,2,3,4,5,10},1))-77.5)&lt;=12.5))=6,SUMPRODUCT(--(ABS(CODE(MID(UPPER(TRIM(C353)),{6,7,8,9},1))-52.5)&lt;=4.5))=4),FALSE()),"OK","Bad format"))</f>
        <v>Missing</v>
      </c>
      <c r="N353" s="10" t="str">
        <f aca="false">IF(D353="","Unregistered",IF(LEN(UPPER(TRIM(D353)))&lt;&gt;15,"Bad length",IF(NOT(ISNUMBER(--LEFT(UPPER(TRIM(D353)),2))),"Bad state code",IF(MID(UPPER(TRIM(D353)),3,10)&lt;&gt;UPPER(TRIM(C353)),"PAN mismatch","OK"))))</f>
        <v>Unregistered</v>
      </c>
      <c r="O353" s="10" t="str">
        <f aca="false">IF(E353="","Missing",IF(AND(LEN(UPPER(TRIM(E353)))=11,MID(UPPER(TRIM(E353)),5,1)="0"),"OK","Bad format"))</f>
        <v>Missing</v>
      </c>
      <c r="P353" s="10" t="str">
        <f aca="false">IF(C353="","",IF(COUNTIF($C$9:$C$508,C353)&gt;1,"Yes","No"))</f>
        <v/>
      </c>
      <c r="Q353" s="10" t="str">
        <f aca="false">IF(F353="","",IF(COUNTIF($F$9:$F$508,F353)&gt;1,"Yes","No"))</f>
        <v/>
      </c>
      <c r="R353" s="10" t="str">
        <f aca="false">IF(A353="","",IF(IF(M353&lt;&gt;"OK","PAN: "&amp;M353&amp;" | ","")&amp;IF(OR(N353="OK",N353="Unregistered"),"","GSTIN: "&amp;N353&amp;" | ")&amp;IF(O353&lt;&gt;"OK","IFSC: "&amp;O353&amp;" | ","")&amp;IF(P353="Yes","Duplicate PAN | ","")&amp;IF(Q353="Yes","Duplicate bank a/c | ","")&amp;IF(AND(OR(G353="Micro",G353="Small",G353="Medium"),H353=""),"Udyam no. missing | ","")&amp;IF(G353="","MSME status not captured | ","")&amp;IF(I353&lt;&gt;"Yes","PAN copy missing | ","")&amp;IF(J353&lt;&gt;"Yes","Bank proof missing | ","")&amp;IF(L353="","Not approved | ",IF(UPPER(TRIM(K353))=UPPER(TRIM(L353)),"Created and approved by same person | ",""))="","Ready",LEFT(IF(M353&lt;&gt;"OK","PAN: "&amp;M353&amp;" | ","")&amp;IF(OR(N353="OK",N353="Unregistered"),"","GSTIN: "&amp;N353&amp;" | ")&amp;IF(O353&lt;&gt;"OK","IFSC: "&amp;O353&amp;" | ","")&amp;IF(P353="Yes","Duplicate PAN | ","")&amp;IF(Q353="Yes","Duplicate bank a/c | ","")&amp;IF(AND(OR(G353="Micro",G353="Small",G353="Medium"),H353=""),"Udyam no. missing | ","")&amp;IF(G353="","MSME status not captured | ","")&amp;IF(I353&lt;&gt;"Yes","PAN copy missing | ","")&amp;IF(J353&lt;&gt;"Yes","Bank proof missing | ","")&amp;IF(L353="","Not approved | ",IF(UPPER(TRIM(K353))=UPPER(TRIM(L353)),"Created and approved by same person | ","")),LEN(IF(M353&lt;&gt;"OK","PAN: "&amp;M353&amp;" | ","")&amp;IF(OR(N353="OK",N353="Unregistered"),"","GSTIN: "&amp;N353&amp;" | ")&amp;IF(O353&lt;&gt;"OK","IFSC: "&amp;O353&amp;" | ","")&amp;IF(P353="Yes","Duplicate PAN | ","")&amp;IF(Q353="Yes","Duplicate bank a/c | ","")&amp;IF(AND(OR(G353="Micro",G353="Small",G353="Medium"),H353=""),"Udyam no. missing | ","")&amp;IF(G353="","MSME status not captured | ","")&amp;IF(I353&lt;&gt;"Yes","PAN copy missing | ","")&amp;IF(J353&lt;&gt;"Yes","Bank proof missing | ","")&amp;IF(L353="","Not approved | ",IF(UPPER(TRIM(K353))=UPPER(TRIM(L353)),"Created and approved by same person | ","")))-3)))</f>
        <v/>
      </c>
    </row>
    <row r="354" customFormat="false" ht="15" hidden="false" customHeight="false" outlineLevel="0" collapsed="false">
      <c r="A354" s="19"/>
      <c r="B354" s="19"/>
      <c r="C354" s="19"/>
      <c r="D354" s="19"/>
      <c r="E354" s="19"/>
      <c r="F354" s="19"/>
      <c r="G354" s="19"/>
      <c r="H354" s="19"/>
      <c r="I354" s="19"/>
      <c r="J354" s="19"/>
      <c r="K354" s="19"/>
      <c r="L354" s="19"/>
      <c r="M354" s="10" t="str">
        <f aca="false">IF(C354="","Missing",IF(IFERROR(AND(LEN(UPPER(TRIM(C354)))=10,SUMPRODUCT(--(ABS(CODE(MID(UPPER(TRIM(C354)),{1,2,3,4,5,10},1))-77.5)&lt;=12.5))=6,SUMPRODUCT(--(ABS(CODE(MID(UPPER(TRIM(C354)),{6,7,8,9},1))-52.5)&lt;=4.5))=4),FALSE()),"OK","Bad format"))</f>
        <v>Missing</v>
      </c>
      <c r="N354" s="10" t="str">
        <f aca="false">IF(D354="","Unregistered",IF(LEN(UPPER(TRIM(D354)))&lt;&gt;15,"Bad length",IF(NOT(ISNUMBER(--LEFT(UPPER(TRIM(D354)),2))),"Bad state code",IF(MID(UPPER(TRIM(D354)),3,10)&lt;&gt;UPPER(TRIM(C354)),"PAN mismatch","OK"))))</f>
        <v>Unregistered</v>
      </c>
      <c r="O354" s="10" t="str">
        <f aca="false">IF(E354="","Missing",IF(AND(LEN(UPPER(TRIM(E354)))=11,MID(UPPER(TRIM(E354)),5,1)="0"),"OK","Bad format"))</f>
        <v>Missing</v>
      </c>
      <c r="P354" s="10" t="str">
        <f aca="false">IF(C354="","",IF(COUNTIF($C$9:$C$508,C354)&gt;1,"Yes","No"))</f>
        <v/>
      </c>
      <c r="Q354" s="10" t="str">
        <f aca="false">IF(F354="","",IF(COUNTIF($F$9:$F$508,F354)&gt;1,"Yes","No"))</f>
        <v/>
      </c>
      <c r="R354" s="10" t="str">
        <f aca="false">IF(A354="","",IF(IF(M354&lt;&gt;"OK","PAN: "&amp;M354&amp;" | ","")&amp;IF(OR(N354="OK",N354="Unregistered"),"","GSTIN: "&amp;N354&amp;" | ")&amp;IF(O354&lt;&gt;"OK","IFSC: "&amp;O354&amp;" | ","")&amp;IF(P354="Yes","Duplicate PAN | ","")&amp;IF(Q354="Yes","Duplicate bank a/c | ","")&amp;IF(AND(OR(G354="Micro",G354="Small",G354="Medium"),H354=""),"Udyam no. missing | ","")&amp;IF(G354="","MSME status not captured | ","")&amp;IF(I354&lt;&gt;"Yes","PAN copy missing | ","")&amp;IF(J354&lt;&gt;"Yes","Bank proof missing | ","")&amp;IF(L354="","Not approved | ",IF(UPPER(TRIM(K354))=UPPER(TRIM(L354)),"Created and approved by same person | ",""))="","Ready",LEFT(IF(M354&lt;&gt;"OK","PAN: "&amp;M354&amp;" | ","")&amp;IF(OR(N354="OK",N354="Unregistered"),"","GSTIN: "&amp;N354&amp;" | ")&amp;IF(O354&lt;&gt;"OK","IFSC: "&amp;O354&amp;" | ","")&amp;IF(P354="Yes","Duplicate PAN | ","")&amp;IF(Q354="Yes","Duplicate bank a/c | ","")&amp;IF(AND(OR(G354="Micro",G354="Small",G354="Medium"),H354=""),"Udyam no. missing | ","")&amp;IF(G354="","MSME status not captured | ","")&amp;IF(I354&lt;&gt;"Yes","PAN copy missing | ","")&amp;IF(J354&lt;&gt;"Yes","Bank proof missing | ","")&amp;IF(L354="","Not approved | ",IF(UPPER(TRIM(K354))=UPPER(TRIM(L354)),"Created and approved by same person | ","")),LEN(IF(M354&lt;&gt;"OK","PAN: "&amp;M354&amp;" | ","")&amp;IF(OR(N354="OK",N354="Unregistered"),"","GSTIN: "&amp;N354&amp;" | ")&amp;IF(O354&lt;&gt;"OK","IFSC: "&amp;O354&amp;" | ","")&amp;IF(P354="Yes","Duplicate PAN | ","")&amp;IF(Q354="Yes","Duplicate bank a/c | ","")&amp;IF(AND(OR(G354="Micro",G354="Small",G354="Medium"),H354=""),"Udyam no. missing | ","")&amp;IF(G354="","MSME status not captured | ","")&amp;IF(I354&lt;&gt;"Yes","PAN copy missing | ","")&amp;IF(J354&lt;&gt;"Yes","Bank proof missing | ","")&amp;IF(L354="","Not approved | ",IF(UPPER(TRIM(K354))=UPPER(TRIM(L354)),"Created and approved by same person | ","")))-3)))</f>
        <v/>
      </c>
    </row>
    <row r="355" customFormat="false" ht="15" hidden="false" customHeight="false" outlineLevel="0" collapsed="false">
      <c r="A355" s="19"/>
      <c r="B355" s="19"/>
      <c r="C355" s="19"/>
      <c r="D355" s="19"/>
      <c r="E355" s="19"/>
      <c r="F355" s="19"/>
      <c r="G355" s="19"/>
      <c r="H355" s="19"/>
      <c r="I355" s="19"/>
      <c r="J355" s="19"/>
      <c r="K355" s="19"/>
      <c r="L355" s="19"/>
      <c r="M355" s="10" t="str">
        <f aca="false">IF(C355="","Missing",IF(IFERROR(AND(LEN(UPPER(TRIM(C355)))=10,SUMPRODUCT(--(ABS(CODE(MID(UPPER(TRIM(C355)),{1,2,3,4,5,10},1))-77.5)&lt;=12.5))=6,SUMPRODUCT(--(ABS(CODE(MID(UPPER(TRIM(C355)),{6,7,8,9},1))-52.5)&lt;=4.5))=4),FALSE()),"OK","Bad format"))</f>
        <v>Missing</v>
      </c>
      <c r="N355" s="10" t="str">
        <f aca="false">IF(D355="","Unregistered",IF(LEN(UPPER(TRIM(D355)))&lt;&gt;15,"Bad length",IF(NOT(ISNUMBER(--LEFT(UPPER(TRIM(D355)),2))),"Bad state code",IF(MID(UPPER(TRIM(D355)),3,10)&lt;&gt;UPPER(TRIM(C355)),"PAN mismatch","OK"))))</f>
        <v>Unregistered</v>
      </c>
      <c r="O355" s="10" t="str">
        <f aca="false">IF(E355="","Missing",IF(AND(LEN(UPPER(TRIM(E355)))=11,MID(UPPER(TRIM(E355)),5,1)="0"),"OK","Bad format"))</f>
        <v>Missing</v>
      </c>
      <c r="P355" s="10" t="str">
        <f aca="false">IF(C355="","",IF(COUNTIF($C$9:$C$508,C355)&gt;1,"Yes","No"))</f>
        <v/>
      </c>
      <c r="Q355" s="10" t="str">
        <f aca="false">IF(F355="","",IF(COUNTIF($F$9:$F$508,F355)&gt;1,"Yes","No"))</f>
        <v/>
      </c>
      <c r="R355" s="10" t="str">
        <f aca="false">IF(A355="","",IF(IF(M355&lt;&gt;"OK","PAN: "&amp;M355&amp;" | ","")&amp;IF(OR(N355="OK",N355="Unregistered"),"","GSTIN: "&amp;N355&amp;" | ")&amp;IF(O355&lt;&gt;"OK","IFSC: "&amp;O355&amp;" | ","")&amp;IF(P355="Yes","Duplicate PAN | ","")&amp;IF(Q355="Yes","Duplicate bank a/c | ","")&amp;IF(AND(OR(G355="Micro",G355="Small",G355="Medium"),H355=""),"Udyam no. missing | ","")&amp;IF(G355="","MSME status not captured | ","")&amp;IF(I355&lt;&gt;"Yes","PAN copy missing | ","")&amp;IF(J355&lt;&gt;"Yes","Bank proof missing | ","")&amp;IF(L355="","Not approved | ",IF(UPPER(TRIM(K355))=UPPER(TRIM(L355)),"Created and approved by same person | ",""))="","Ready",LEFT(IF(M355&lt;&gt;"OK","PAN: "&amp;M355&amp;" | ","")&amp;IF(OR(N355="OK",N355="Unregistered"),"","GSTIN: "&amp;N355&amp;" | ")&amp;IF(O355&lt;&gt;"OK","IFSC: "&amp;O355&amp;" | ","")&amp;IF(P355="Yes","Duplicate PAN | ","")&amp;IF(Q355="Yes","Duplicate bank a/c | ","")&amp;IF(AND(OR(G355="Micro",G355="Small",G355="Medium"),H355=""),"Udyam no. missing | ","")&amp;IF(G355="","MSME status not captured | ","")&amp;IF(I355&lt;&gt;"Yes","PAN copy missing | ","")&amp;IF(J355&lt;&gt;"Yes","Bank proof missing | ","")&amp;IF(L355="","Not approved | ",IF(UPPER(TRIM(K355))=UPPER(TRIM(L355)),"Created and approved by same person | ","")),LEN(IF(M355&lt;&gt;"OK","PAN: "&amp;M355&amp;" | ","")&amp;IF(OR(N355="OK",N355="Unregistered"),"","GSTIN: "&amp;N355&amp;" | ")&amp;IF(O355&lt;&gt;"OK","IFSC: "&amp;O355&amp;" | ","")&amp;IF(P355="Yes","Duplicate PAN | ","")&amp;IF(Q355="Yes","Duplicate bank a/c | ","")&amp;IF(AND(OR(G355="Micro",G355="Small",G355="Medium"),H355=""),"Udyam no. missing | ","")&amp;IF(G355="","MSME status not captured | ","")&amp;IF(I355&lt;&gt;"Yes","PAN copy missing | ","")&amp;IF(J355&lt;&gt;"Yes","Bank proof missing | ","")&amp;IF(L355="","Not approved | ",IF(UPPER(TRIM(K355))=UPPER(TRIM(L355)),"Created and approved by same person | ","")))-3)))</f>
        <v/>
      </c>
    </row>
    <row r="356" customFormat="false" ht="15" hidden="false" customHeight="false" outlineLevel="0" collapsed="false">
      <c r="A356" s="19"/>
      <c r="B356" s="19"/>
      <c r="C356" s="19"/>
      <c r="D356" s="19"/>
      <c r="E356" s="19"/>
      <c r="F356" s="19"/>
      <c r="G356" s="19"/>
      <c r="H356" s="19"/>
      <c r="I356" s="19"/>
      <c r="J356" s="19"/>
      <c r="K356" s="19"/>
      <c r="L356" s="19"/>
      <c r="M356" s="10" t="str">
        <f aca="false">IF(C356="","Missing",IF(IFERROR(AND(LEN(UPPER(TRIM(C356)))=10,SUMPRODUCT(--(ABS(CODE(MID(UPPER(TRIM(C356)),{1,2,3,4,5,10},1))-77.5)&lt;=12.5))=6,SUMPRODUCT(--(ABS(CODE(MID(UPPER(TRIM(C356)),{6,7,8,9},1))-52.5)&lt;=4.5))=4),FALSE()),"OK","Bad format"))</f>
        <v>Missing</v>
      </c>
      <c r="N356" s="10" t="str">
        <f aca="false">IF(D356="","Unregistered",IF(LEN(UPPER(TRIM(D356)))&lt;&gt;15,"Bad length",IF(NOT(ISNUMBER(--LEFT(UPPER(TRIM(D356)),2))),"Bad state code",IF(MID(UPPER(TRIM(D356)),3,10)&lt;&gt;UPPER(TRIM(C356)),"PAN mismatch","OK"))))</f>
        <v>Unregistered</v>
      </c>
      <c r="O356" s="10" t="str">
        <f aca="false">IF(E356="","Missing",IF(AND(LEN(UPPER(TRIM(E356)))=11,MID(UPPER(TRIM(E356)),5,1)="0"),"OK","Bad format"))</f>
        <v>Missing</v>
      </c>
      <c r="P356" s="10" t="str">
        <f aca="false">IF(C356="","",IF(COUNTIF($C$9:$C$508,C356)&gt;1,"Yes","No"))</f>
        <v/>
      </c>
      <c r="Q356" s="10" t="str">
        <f aca="false">IF(F356="","",IF(COUNTIF($F$9:$F$508,F356)&gt;1,"Yes","No"))</f>
        <v/>
      </c>
      <c r="R356" s="10" t="str">
        <f aca="false">IF(A356="","",IF(IF(M356&lt;&gt;"OK","PAN: "&amp;M356&amp;" | ","")&amp;IF(OR(N356="OK",N356="Unregistered"),"","GSTIN: "&amp;N356&amp;" | ")&amp;IF(O356&lt;&gt;"OK","IFSC: "&amp;O356&amp;" | ","")&amp;IF(P356="Yes","Duplicate PAN | ","")&amp;IF(Q356="Yes","Duplicate bank a/c | ","")&amp;IF(AND(OR(G356="Micro",G356="Small",G356="Medium"),H356=""),"Udyam no. missing | ","")&amp;IF(G356="","MSME status not captured | ","")&amp;IF(I356&lt;&gt;"Yes","PAN copy missing | ","")&amp;IF(J356&lt;&gt;"Yes","Bank proof missing | ","")&amp;IF(L356="","Not approved | ",IF(UPPER(TRIM(K356))=UPPER(TRIM(L356)),"Created and approved by same person | ",""))="","Ready",LEFT(IF(M356&lt;&gt;"OK","PAN: "&amp;M356&amp;" | ","")&amp;IF(OR(N356="OK",N356="Unregistered"),"","GSTIN: "&amp;N356&amp;" | ")&amp;IF(O356&lt;&gt;"OK","IFSC: "&amp;O356&amp;" | ","")&amp;IF(P356="Yes","Duplicate PAN | ","")&amp;IF(Q356="Yes","Duplicate bank a/c | ","")&amp;IF(AND(OR(G356="Micro",G356="Small",G356="Medium"),H356=""),"Udyam no. missing | ","")&amp;IF(G356="","MSME status not captured | ","")&amp;IF(I356&lt;&gt;"Yes","PAN copy missing | ","")&amp;IF(J356&lt;&gt;"Yes","Bank proof missing | ","")&amp;IF(L356="","Not approved | ",IF(UPPER(TRIM(K356))=UPPER(TRIM(L356)),"Created and approved by same person | ","")),LEN(IF(M356&lt;&gt;"OK","PAN: "&amp;M356&amp;" | ","")&amp;IF(OR(N356="OK",N356="Unregistered"),"","GSTIN: "&amp;N356&amp;" | ")&amp;IF(O356&lt;&gt;"OK","IFSC: "&amp;O356&amp;" | ","")&amp;IF(P356="Yes","Duplicate PAN | ","")&amp;IF(Q356="Yes","Duplicate bank a/c | ","")&amp;IF(AND(OR(G356="Micro",G356="Small",G356="Medium"),H356=""),"Udyam no. missing | ","")&amp;IF(G356="","MSME status not captured | ","")&amp;IF(I356&lt;&gt;"Yes","PAN copy missing | ","")&amp;IF(J356&lt;&gt;"Yes","Bank proof missing | ","")&amp;IF(L356="","Not approved | ",IF(UPPER(TRIM(K356))=UPPER(TRIM(L356)),"Created and approved by same person | ","")))-3)))</f>
        <v/>
      </c>
    </row>
    <row r="357" customFormat="false" ht="15" hidden="false" customHeight="false" outlineLevel="0" collapsed="false">
      <c r="A357" s="19"/>
      <c r="B357" s="19"/>
      <c r="C357" s="19"/>
      <c r="D357" s="19"/>
      <c r="E357" s="19"/>
      <c r="F357" s="19"/>
      <c r="G357" s="19"/>
      <c r="H357" s="19"/>
      <c r="I357" s="19"/>
      <c r="J357" s="19"/>
      <c r="K357" s="19"/>
      <c r="L357" s="19"/>
      <c r="M357" s="10" t="str">
        <f aca="false">IF(C357="","Missing",IF(IFERROR(AND(LEN(UPPER(TRIM(C357)))=10,SUMPRODUCT(--(ABS(CODE(MID(UPPER(TRIM(C357)),{1,2,3,4,5,10},1))-77.5)&lt;=12.5))=6,SUMPRODUCT(--(ABS(CODE(MID(UPPER(TRIM(C357)),{6,7,8,9},1))-52.5)&lt;=4.5))=4),FALSE()),"OK","Bad format"))</f>
        <v>Missing</v>
      </c>
      <c r="N357" s="10" t="str">
        <f aca="false">IF(D357="","Unregistered",IF(LEN(UPPER(TRIM(D357)))&lt;&gt;15,"Bad length",IF(NOT(ISNUMBER(--LEFT(UPPER(TRIM(D357)),2))),"Bad state code",IF(MID(UPPER(TRIM(D357)),3,10)&lt;&gt;UPPER(TRIM(C357)),"PAN mismatch","OK"))))</f>
        <v>Unregistered</v>
      </c>
      <c r="O357" s="10" t="str">
        <f aca="false">IF(E357="","Missing",IF(AND(LEN(UPPER(TRIM(E357)))=11,MID(UPPER(TRIM(E357)),5,1)="0"),"OK","Bad format"))</f>
        <v>Missing</v>
      </c>
      <c r="P357" s="10" t="str">
        <f aca="false">IF(C357="","",IF(COUNTIF($C$9:$C$508,C357)&gt;1,"Yes","No"))</f>
        <v/>
      </c>
      <c r="Q357" s="10" t="str">
        <f aca="false">IF(F357="","",IF(COUNTIF($F$9:$F$508,F357)&gt;1,"Yes","No"))</f>
        <v/>
      </c>
      <c r="R357" s="10" t="str">
        <f aca="false">IF(A357="","",IF(IF(M357&lt;&gt;"OK","PAN: "&amp;M357&amp;" | ","")&amp;IF(OR(N357="OK",N357="Unregistered"),"","GSTIN: "&amp;N357&amp;" | ")&amp;IF(O357&lt;&gt;"OK","IFSC: "&amp;O357&amp;" | ","")&amp;IF(P357="Yes","Duplicate PAN | ","")&amp;IF(Q357="Yes","Duplicate bank a/c | ","")&amp;IF(AND(OR(G357="Micro",G357="Small",G357="Medium"),H357=""),"Udyam no. missing | ","")&amp;IF(G357="","MSME status not captured | ","")&amp;IF(I357&lt;&gt;"Yes","PAN copy missing | ","")&amp;IF(J357&lt;&gt;"Yes","Bank proof missing | ","")&amp;IF(L357="","Not approved | ",IF(UPPER(TRIM(K357))=UPPER(TRIM(L357)),"Created and approved by same person | ",""))="","Ready",LEFT(IF(M357&lt;&gt;"OK","PAN: "&amp;M357&amp;" | ","")&amp;IF(OR(N357="OK",N357="Unregistered"),"","GSTIN: "&amp;N357&amp;" | ")&amp;IF(O357&lt;&gt;"OK","IFSC: "&amp;O357&amp;" | ","")&amp;IF(P357="Yes","Duplicate PAN | ","")&amp;IF(Q357="Yes","Duplicate bank a/c | ","")&amp;IF(AND(OR(G357="Micro",G357="Small",G357="Medium"),H357=""),"Udyam no. missing | ","")&amp;IF(G357="","MSME status not captured | ","")&amp;IF(I357&lt;&gt;"Yes","PAN copy missing | ","")&amp;IF(J357&lt;&gt;"Yes","Bank proof missing | ","")&amp;IF(L357="","Not approved | ",IF(UPPER(TRIM(K357))=UPPER(TRIM(L357)),"Created and approved by same person | ","")),LEN(IF(M357&lt;&gt;"OK","PAN: "&amp;M357&amp;" | ","")&amp;IF(OR(N357="OK",N357="Unregistered"),"","GSTIN: "&amp;N357&amp;" | ")&amp;IF(O357&lt;&gt;"OK","IFSC: "&amp;O357&amp;" | ","")&amp;IF(P357="Yes","Duplicate PAN | ","")&amp;IF(Q357="Yes","Duplicate bank a/c | ","")&amp;IF(AND(OR(G357="Micro",G357="Small",G357="Medium"),H357=""),"Udyam no. missing | ","")&amp;IF(G357="","MSME status not captured | ","")&amp;IF(I357&lt;&gt;"Yes","PAN copy missing | ","")&amp;IF(J357&lt;&gt;"Yes","Bank proof missing | ","")&amp;IF(L357="","Not approved | ",IF(UPPER(TRIM(K357))=UPPER(TRIM(L357)),"Created and approved by same person | ","")))-3)))</f>
        <v/>
      </c>
    </row>
    <row r="358" customFormat="false" ht="15" hidden="false" customHeight="false" outlineLevel="0" collapsed="false">
      <c r="A358" s="19"/>
      <c r="B358" s="19"/>
      <c r="C358" s="19"/>
      <c r="D358" s="19"/>
      <c r="E358" s="19"/>
      <c r="F358" s="19"/>
      <c r="G358" s="19"/>
      <c r="H358" s="19"/>
      <c r="I358" s="19"/>
      <c r="J358" s="19"/>
      <c r="K358" s="19"/>
      <c r="L358" s="19"/>
      <c r="M358" s="10" t="str">
        <f aca="false">IF(C358="","Missing",IF(IFERROR(AND(LEN(UPPER(TRIM(C358)))=10,SUMPRODUCT(--(ABS(CODE(MID(UPPER(TRIM(C358)),{1,2,3,4,5,10},1))-77.5)&lt;=12.5))=6,SUMPRODUCT(--(ABS(CODE(MID(UPPER(TRIM(C358)),{6,7,8,9},1))-52.5)&lt;=4.5))=4),FALSE()),"OK","Bad format"))</f>
        <v>Missing</v>
      </c>
      <c r="N358" s="10" t="str">
        <f aca="false">IF(D358="","Unregistered",IF(LEN(UPPER(TRIM(D358)))&lt;&gt;15,"Bad length",IF(NOT(ISNUMBER(--LEFT(UPPER(TRIM(D358)),2))),"Bad state code",IF(MID(UPPER(TRIM(D358)),3,10)&lt;&gt;UPPER(TRIM(C358)),"PAN mismatch","OK"))))</f>
        <v>Unregistered</v>
      </c>
      <c r="O358" s="10" t="str">
        <f aca="false">IF(E358="","Missing",IF(AND(LEN(UPPER(TRIM(E358)))=11,MID(UPPER(TRIM(E358)),5,1)="0"),"OK","Bad format"))</f>
        <v>Missing</v>
      </c>
      <c r="P358" s="10" t="str">
        <f aca="false">IF(C358="","",IF(COUNTIF($C$9:$C$508,C358)&gt;1,"Yes","No"))</f>
        <v/>
      </c>
      <c r="Q358" s="10" t="str">
        <f aca="false">IF(F358="","",IF(COUNTIF($F$9:$F$508,F358)&gt;1,"Yes","No"))</f>
        <v/>
      </c>
      <c r="R358" s="10" t="str">
        <f aca="false">IF(A358="","",IF(IF(M358&lt;&gt;"OK","PAN: "&amp;M358&amp;" | ","")&amp;IF(OR(N358="OK",N358="Unregistered"),"","GSTIN: "&amp;N358&amp;" | ")&amp;IF(O358&lt;&gt;"OK","IFSC: "&amp;O358&amp;" | ","")&amp;IF(P358="Yes","Duplicate PAN | ","")&amp;IF(Q358="Yes","Duplicate bank a/c | ","")&amp;IF(AND(OR(G358="Micro",G358="Small",G358="Medium"),H358=""),"Udyam no. missing | ","")&amp;IF(G358="","MSME status not captured | ","")&amp;IF(I358&lt;&gt;"Yes","PAN copy missing | ","")&amp;IF(J358&lt;&gt;"Yes","Bank proof missing | ","")&amp;IF(L358="","Not approved | ",IF(UPPER(TRIM(K358))=UPPER(TRIM(L358)),"Created and approved by same person | ",""))="","Ready",LEFT(IF(M358&lt;&gt;"OK","PAN: "&amp;M358&amp;" | ","")&amp;IF(OR(N358="OK",N358="Unregistered"),"","GSTIN: "&amp;N358&amp;" | ")&amp;IF(O358&lt;&gt;"OK","IFSC: "&amp;O358&amp;" | ","")&amp;IF(P358="Yes","Duplicate PAN | ","")&amp;IF(Q358="Yes","Duplicate bank a/c | ","")&amp;IF(AND(OR(G358="Micro",G358="Small",G358="Medium"),H358=""),"Udyam no. missing | ","")&amp;IF(G358="","MSME status not captured | ","")&amp;IF(I358&lt;&gt;"Yes","PAN copy missing | ","")&amp;IF(J358&lt;&gt;"Yes","Bank proof missing | ","")&amp;IF(L358="","Not approved | ",IF(UPPER(TRIM(K358))=UPPER(TRIM(L358)),"Created and approved by same person | ","")),LEN(IF(M358&lt;&gt;"OK","PAN: "&amp;M358&amp;" | ","")&amp;IF(OR(N358="OK",N358="Unregistered"),"","GSTIN: "&amp;N358&amp;" | ")&amp;IF(O358&lt;&gt;"OK","IFSC: "&amp;O358&amp;" | ","")&amp;IF(P358="Yes","Duplicate PAN | ","")&amp;IF(Q358="Yes","Duplicate bank a/c | ","")&amp;IF(AND(OR(G358="Micro",G358="Small",G358="Medium"),H358=""),"Udyam no. missing | ","")&amp;IF(G358="","MSME status not captured | ","")&amp;IF(I358&lt;&gt;"Yes","PAN copy missing | ","")&amp;IF(J358&lt;&gt;"Yes","Bank proof missing | ","")&amp;IF(L358="","Not approved | ",IF(UPPER(TRIM(K358))=UPPER(TRIM(L358)),"Created and approved by same person | ","")))-3)))</f>
        <v/>
      </c>
    </row>
    <row r="359" customFormat="false" ht="15" hidden="false" customHeight="false" outlineLevel="0" collapsed="false">
      <c r="A359" s="19"/>
      <c r="B359" s="19"/>
      <c r="C359" s="19"/>
      <c r="D359" s="19"/>
      <c r="E359" s="19"/>
      <c r="F359" s="19"/>
      <c r="G359" s="19"/>
      <c r="H359" s="19"/>
      <c r="I359" s="19"/>
      <c r="J359" s="19"/>
      <c r="K359" s="19"/>
      <c r="L359" s="19"/>
      <c r="M359" s="10" t="str">
        <f aca="false">IF(C359="","Missing",IF(IFERROR(AND(LEN(UPPER(TRIM(C359)))=10,SUMPRODUCT(--(ABS(CODE(MID(UPPER(TRIM(C359)),{1,2,3,4,5,10},1))-77.5)&lt;=12.5))=6,SUMPRODUCT(--(ABS(CODE(MID(UPPER(TRIM(C359)),{6,7,8,9},1))-52.5)&lt;=4.5))=4),FALSE()),"OK","Bad format"))</f>
        <v>Missing</v>
      </c>
      <c r="N359" s="10" t="str">
        <f aca="false">IF(D359="","Unregistered",IF(LEN(UPPER(TRIM(D359)))&lt;&gt;15,"Bad length",IF(NOT(ISNUMBER(--LEFT(UPPER(TRIM(D359)),2))),"Bad state code",IF(MID(UPPER(TRIM(D359)),3,10)&lt;&gt;UPPER(TRIM(C359)),"PAN mismatch","OK"))))</f>
        <v>Unregistered</v>
      </c>
      <c r="O359" s="10" t="str">
        <f aca="false">IF(E359="","Missing",IF(AND(LEN(UPPER(TRIM(E359)))=11,MID(UPPER(TRIM(E359)),5,1)="0"),"OK","Bad format"))</f>
        <v>Missing</v>
      </c>
      <c r="P359" s="10" t="str">
        <f aca="false">IF(C359="","",IF(COUNTIF($C$9:$C$508,C359)&gt;1,"Yes","No"))</f>
        <v/>
      </c>
      <c r="Q359" s="10" t="str">
        <f aca="false">IF(F359="","",IF(COUNTIF($F$9:$F$508,F359)&gt;1,"Yes","No"))</f>
        <v/>
      </c>
      <c r="R359" s="10" t="str">
        <f aca="false">IF(A359="","",IF(IF(M359&lt;&gt;"OK","PAN: "&amp;M359&amp;" | ","")&amp;IF(OR(N359="OK",N359="Unregistered"),"","GSTIN: "&amp;N359&amp;" | ")&amp;IF(O359&lt;&gt;"OK","IFSC: "&amp;O359&amp;" | ","")&amp;IF(P359="Yes","Duplicate PAN | ","")&amp;IF(Q359="Yes","Duplicate bank a/c | ","")&amp;IF(AND(OR(G359="Micro",G359="Small",G359="Medium"),H359=""),"Udyam no. missing | ","")&amp;IF(G359="","MSME status not captured | ","")&amp;IF(I359&lt;&gt;"Yes","PAN copy missing | ","")&amp;IF(J359&lt;&gt;"Yes","Bank proof missing | ","")&amp;IF(L359="","Not approved | ",IF(UPPER(TRIM(K359))=UPPER(TRIM(L359)),"Created and approved by same person | ",""))="","Ready",LEFT(IF(M359&lt;&gt;"OK","PAN: "&amp;M359&amp;" | ","")&amp;IF(OR(N359="OK",N359="Unregistered"),"","GSTIN: "&amp;N359&amp;" | ")&amp;IF(O359&lt;&gt;"OK","IFSC: "&amp;O359&amp;" | ","")&amp;IF(P359="Yes","Duplicate PAN | ","")&amp;IF(Q359="Yes","Duplicate bank a/c | ","")&amp;IF(AND(OR(G359="Micro",G359="Small",G359="Medium"),H359=""),"Udyam no. missing | ","")&amp;IF(G359="","MSME status not captured | ","")&amp;IF(I359&lt;&gt;"Yes","PAN copy missing | ","")&amp;IF(J359&lt;&gt;"Yes","Bank proof missing | ","")&amp;IF(L359="","Not approved | ",IF(UPPER(TRIM(K359))=UPPER(TRIM(L359)),"Created and approved by same person | ","")),LEN(IF(M359&lt;&gt;"OK","PAN: "&amp;M359&amp;" | ","")&amp;IF(OR(N359="OK",N359="Unregistered"),"","GSTIN: "&amp;N359&amp;" | ")&amp;IF(O359&lt;&gt;"OK","IFSC: "&amp;O359&amp;" | ","")&amp;IF(P359="Yes","Duplicate PAN | ","")&amp;IF(Q359="Yes","Duplicate bank a/c | ","")&amp;IF(AND(OR(G359="Micro",G359="Small",G359="Medium"),H359=""),"Udyam no. missing | ","")&amp;IF(G359="","MSME status not captured | ","")&amp;IF(I359&lt;&gt;"Yes","PAN copy missing | ","")&amp;IF(J359&lt;&gt;"Yes","Bank proof missing | ","")&amp;IF(L359="","Not approved | ",IF(UPPER(TRIM(K359))=UPPER(TRIM(L359)),"Created and approved by same person | ","")))-3)))</f>
        <v/>
      </c>
    </row>
    <row r="360" customFormat="false" ht="15" hidden="false" customHeight="false" outlineLevel="0" collapsed="false">
      <c r="A360" s="19"/>
      <c r="B360" s="19"/>
      <c r="C360" s="19"/>
      <c r="D360" s="19"/>
      <c r="E360" s="19"/>
      <c r="F360" s="19"/>
      <c r="G360" s="19"/>
      <c r="H360" s="19"/>
      <c r="I360" s="19"/>
      <c r="J360" s="19"/>
      <c r="K360" s="19"/>
      <c r="L360" s="19"/>
      <c r="M360" s="10" t="str">
        <f aca="false">IF(C360="","Missing",IF(IFERROR(AND(LEN(UPPER(TRIM(C360)))=10,SUMPRODUCT(--(ABS(CODE(MID(UPPER(TRIM(C360)),{1,2,3,4,5,10},1))-77.5)&lt;=12.5))=6,SUMPRODUCT(--(ABS(CODE(MID(UPPER(TRIM(C360)),{6,7,8,9},1))-52.5)&lt;=4.5))=4),FALSE()),"OK","Bad format"))</f>
        <v>Missing</v>
      </c>
      <c r="N360" s="10" t="str">
        <f aca="false">IF(D360="","Unregistered",IF(LEN(UPPER(TRIM(D360)))&lt;&gt;15,"Bad length",IF(NOT(ISNUMBER(--LEFT(UPPER(TRIM(D360)),2))),"Bad state code",IF(MID(UPPER(TRIM(D360)),3,10)&lt;&gt;UPPER(TRIM(C360)),"PAN mismatch","OK"))))</f>
        <v>Unregistered</v>
      </c>
      <c r="O360" s="10" t="str">
        <f aca="false">IF(E360="","Missing",IF(AND(LEN(UPPER(TRIM(E360)))=11,MID(UPPER(TRIM(E360)),5,1)="0"),"OK","Bad format"))</f>
        <v>Missing</v>
      </c>
      <c r="P360" s="10" t="str">
        <f aca="false">IF(C360="","",IF(COUNTIF($C$9:$C$508,C360)&gt;1,"Yes","No"))</f>
        <v/>
      </c>
      <c r="Q360" s="10" t="str">
        <f aca="false">IF(F360="","",IF(COUNTIF($F$9:$F$508,F360)&gt;1,"Yes","No"))</f>
        <v/>
      </c>
      <c r="R360" s="10" t="str">
        <f aca="false">IF(A360="","",IF(IF(M360&lt;&gt;"OK","PAN: "&amp;M360&amp;" | ","")&amp;IF(OR(N360="OK",N360="Unregistered"),"","GSTIN: "&amp;N360&amp;" | ")&amp;IF(O360&lt;&gt;"OK","IFSC: "&amp;O360&amp;" | ","")&amp;IF(P360="Yes","Duplicate PAN | ","")&amp;IF(Q360="Yes","Duplicate bank a/c | ","")&amp;IF(AND(OR(G360="Micro",G360="Small",G360="Medium"),H360=""),"Udyam no. missing | ","")&amp;IF(G360="","MSME status not captured | ","")&amp;IF(I360&lt;&gt;"Yes","PAN copy missing | ","")&amp;IF(J360&lt;&gt;"Yes","Bank proof missing | ","")&amp;IF(L360="","Not approved | ",IF(UPPER(TRIM(K360))=UPPER(TRIM(L360)),"Created and approved by same person | ",""))="","Ready",LEFT(IF(M360&lt;&gt;"OK","PAN: "&amp;M360&amp;" | ","")&amp;IF(OR(N360="OK",N360="Unregistered"),"","GSTIN: "&amp;N360&amp;" | ")&amp;IF(O360&lt;&gt;"OK","IFSC: "&amp;O360&amp;" | ","")&amp;IF(P360="Yes","Duplicate PAN | ","")&amp;IF(Q360="Yes","Duplicate bank a/c | ","")&amp;IF(AND(OR(G360="Micro",G360="Small",G360="Medium"),H360=""),"Udyam no. missing | ","")&amp;IF(G360="","MSME status not captured | ","")&amp;IF(I360&lt;&gt;"Yes","PAN copy missing | ","")&amp;IF(J360&lt;&gt;"Yes","Bank proof missing | ","")&amp;IF(L360="","Not approved | ",IF(UPPER(TRIM(K360))=UPPER(TRIM(L360)),"Created and approved by same person | ","")),LEN(IF(M360&lt;&gt;"OK","PAN: "&amp;M360&amp;" | ","")&amp;IF(OR(N360="OK",N360="Unregistered"),"","GSTIN: "&amp;N360&amp;" | ")&amp;IF(O360&lt;&gt;"OK","IFSC: "&amp;O360&amp;" | ","")&amp;IF(P360="Yes","Duplicate PAN | ","")&amp;IF(Q360="Yes","Duplicate bank a/c | ","")&amp;IF(AND(OR(G360="Micro",G360="Small",G360="Medium"),H360=""),"Udyam no. missing | ","")&amp;IF(G360="","MSME status not captured | ","")&amp;IF(I360&lt;&gt;"Yes","PAN copy missing | ","")&amp;IF(J360&lt;&gt;"Yes","Bank proof missing | ","")&amp;IF(L360="","Not approved | ",IF(UPPER(TRIM(K360))=UPPER(TRIM(L360)),"Created and approved by same person | ","")))-3)))</f>
        <v/>
      </c>
    </row>
    <row r="361" customFormat="false" ht="15" hidden="false" customHeight="false" outlineLevel="0" collapsed="false">
      <c r="A361" s="19"/>
      <c r="B361" s="19"/>
      <c r="C361" s="19"/>
      <c r="D361" s="19"/>
      <c r="E361" s="19"/>
      <c r="F361" s="19"/>
      <c r="G361" s="19"/>
      <c r="H361" s="19"/>
      <c r="I361" s="19"/>
      <c r="J361" s="19"/>
      <c r="K361" s="19"/>
      <c r="L361" s="19"/>
      <c r="M361" s="10" t="str">
        <f aca="false">IF(C361="","Missing",IF(IFERROR(AND(LEN(UPPER(TRIM(C361)))=10,SUMPRODUCT(--(ABS(CODE(MID(UPPER(TRIM(C361)),{1,2,3,4,5,10},1))-77.5)&lt;=12.5))=6,SUMPRODUCT(--(ABS(CODE(MID(UPPER(TRIM(C361)),{6,7,8,9},1))-52.5)&lt;=4.5))=4),FALSE()),"OK","Bad format"))</f>
        <v>Missing</v>
      </c>
      <c r="N361" s="10" t="str">
        <f aca="false">IF(D361="","Unregistered",IF(LEN(UPPER(TRIM(D361)))&lt;&gt;15,"Bad length",IF(NOT(ISNUMBER(--LEFT(UPPER(TRIM(D361)),2))),"Bad state code",IF(MID(UPPER(TRIM(D361)),3,10)&lt;&gt;UPPER(TRIM(C361)),"PAN mismatch","OK"))))</f>
        <v>Unregistered</v>
      </c>
      <c r="O361" s="10" t="str">
        <f aca="false">IF(E361="","Missing",IF(AND(LEN(UPPER(TRIM(E361)))=11,MID(UPPER(TRIM(E361)),5,1)="0"),"OK","Bad format"))</f>
        <v>Missing</v>
      </c>
      <c r="P361" s="10" t="str">
        <f aca="false">IF(C361="","",IF(COUNTIF($C$9:$C$508,C361)&gt;1,"Yes","No"))</f>
        <v/>
      </c>
      <c r="Q361" s="10" t="str">
        <f aca="false">IF(F361="","",IF(COUNTIF($F$9:$F$508,F361)&gt;1,"Yes","No"))</f>
        <v/>
      </c>
      <c r="R361" s="10" t="str">
        <f aca="false">IF(A361="","",IF(IF(M361&lt;&gt;"OK","PAN: "&amp;M361&amp;" | ","")&amp;IF(OR(N361="OK",N361="Unregistered"),"","GSTIN: "&amp;N361&amp;" | ")&amp;IF(O361&lt;&gt;"OK","IFSC: "&amp;O361&amp;" | ","")&amp;IF(P361="Yes","Duplicate PAN | ","")&amp;IF(Q361="Yes","Duplicate bank a/c | ","")&amp;IF(AND(OR(G361="Micro",G361="Small",G361="Medium"),H361=""),"Udyam no. missing | ","")&amp;IF(G361="","MSME status not captured | ","")&amp;IF(I361&lt;&gt;"Yes","PAN copy missing | ","")&amp;IF(J361&lt;&gt;"Yes","Bank proof missing | ","")&amp;IF(L361="","Not approved | ",IF(UPPER(TRIM(K361))=UPPER(TRIM(L361)),"Created and approved by same person | ",""))="","Ready",LEFT(IF(M361&lt;&gt;"OK","PAN: "&amp;M361&amp;" | ","")&amp;IF(OR(N361="OK",N361="Unregistered"),"","GSTIN: "&amp;N361&amp;" | ")&amp;IF(O361&lt;&gt;"OK","IFSC: "&amp;O361&amp;" | ","")&amp;IF(P361="Yes","Duplicate PAN | ","")&amp;IF(Q361="Yes","Duplicate bank a/c | ","")&amp;IF(AND(OR(G361="Micro",G361="Small",G361="Medium"),H361=""),"Udyam no. missing | ","")&amp;IF(G361="","MSME status not captured | ","")&amp;IF(I361&lt;&gt;"Yes","PAN copy missing | ","")&amp;IF(J361&lt;&gt;"Yes","Bank proof missing | ","")&amp;IF(L361="","Not approved | ",IF(UPPER(TRIM(K361))=UPPER(TRIM(L361)),"Created and approved by same person | ","")),LEN(IF(M361&lt;&gt;"OK","PAN: "&amp;M361&amp;" | ","")&amp;IF(OR(N361="OK",N361="Unregistered"),"","GSTIN: "&amp;N361&amp;" | ")&amp;IF(O361&lt;&gt;"OK","IFSC: "&amp;O361&amp;" | ","")&amp;IF(P361="Yes","Duplicate PAN | ","")&amp;IF(Q361="Yes","Duplicate bank a/c | ","")&amp;IF(AND(OR(G361="Micro",G361="Small",G361="Medium"),H361=""),"Udyam no. missing | ","")&amp;IF(G361="","MSME status not captured | ","")&amp;IF(I361&lt;&gt;"Yes","PAN copy missing | ","")&amp;IF(J361&lt;&gt;"Yes","Bank proof missing | ","")&amp;IF(L361="","Not approved | ",IF(UPPER(TRIM(K361))=UPPER(TRIM(L361)),"Created and approved by same person | ","")))-3)))</f>
        <v/>
      </c>
    </row>
    <row r="362" customFormat="false" ht="15" hidden="false" customHeight="false" outlineLevel="0" collapsed="false">
      <c r="A362" s="19"/>
      <c r="B362" s="19"/>
      <c r="C362" s="19"/>
      <c r="D362" s="19"/>
      <c r="E362" s="19"/>
      <c r="F362" s="19"/>
      <c r="G362" s="19"/>
      <c r="H362" s="19"/>
      <c r="I362" s="19"/>
      <c r="J362" s="19"/>
      <c r="K362" s="19"/>
      <c r="L362" s="19"/>
      <c r="M362" s="10" t="str">
        <f aca="false">IF(C362="","Missing",IF(IFERROR(AND(LEN(UPPER(TRIM(C362)))=10,SUMPRODUCT(--(ABS(CODE(MID(UPPER(TRIM(C362)),{1,2,3,4,5,10},1))-77.5)&lt;=12.5))=6,SUMPRODUCT(--(ABS(CODE(MID(UPPER(TRIM(C362)),{6,7,8,9},1))-52.5)&lt;=4.5))=4),FALSE()),"OK","Bad format"))</f>
        <v>Missing</v>
      </c>
      <c r="N362" s="10" t="str">
        <f aca="false">IF(D362="","Unregistered",IF(LEN(UPPER(TRIM(D362)))&lt;&gt;15,"Bad length",IF(NOT(ISNUMBER(--LEFT(UPPER(TRIM(D362)),2))),"Bad state code",IF(MID(UPPER(TRIM(D362)),3,10)&lt;&gt;UPPER(TRIM(C362)),"PAN mismatch","OK"))))</f>
        <v>Unregistered</v>
      </c>
      <c r="O362" s="10" t="str">
        <f aca="false">IF(E362="","Missing",IF(AND(LEN(UPPER(TRIM(E362)))=11,MID(UPPER(TRIM(E362)),5,1)="0"),"OK","Bad format"))</f>
        <v>Missing</v>
      </c>
      <c r="P362" s="10" t="str">
        <f aca="false">IF(C362="","",IF(COUNTIF($C$9:$C$508,C362)&gt;1,"Yes","No"))</f>
        <v/>
      </c>
      <c r="Q362" s="10" t="str">
        <f aca="false">IF(F362="","",IF(COUNTIF($F$9:$F$508,F362)&gt;1,"Yes","No"))</f>
        <v/>
      </c>
      <c r="R362" s="10" t="str">
        <f aca="false">IF(A362="","",IF(IF(M362&lt;&gt;"OK","PAN: "&amp;M362&amp;" | ","")&amp;IF(OR(N362="OK",N362="Unregistered"),"","GSTIN: "&amp;N362&amp;" | ")&amp;IF(O362&lt;&gt;"OK","IFSC: "&amp;O362&amp;" | ","")&amp;IF(P362="Yes","Duplicate PAN | ","")&amp;IF(Q362="Yes","Duplicate bank a/c | ","")&amp;IF(AND(OR(G362="Micro",G362="Small",G362="Medium"),H362=""),"Udyam no. missing | ","")&amp;IF(G362="","MSME status not captured | ","")&amp;IF(I362&lt;&gt;"Yes","PAN copy missing | ","")&amp;IF(J362&lt;&gt;"Yes","Bank proof missing | ","")&amp;IF(L362="","Not approved | ",IF(UPPER(TRIM(K362))=UPPER(TRIM(L362)),"Created and approved by same person | ",""))="","Ready",LEFT(IF(M362&lt;&gt;"OK","PAN: "&amp;M362&amp;" | ","")&amp;IF(OR(N362="OK",N362="Unregistered"),"","GSTIN: "&amp;N362&amp;" | ")&amp;IF(O362&lt;&gt;"OK","IFSC: "&amp;O362&amp;" | ","")&amp;IF(P362="Yes","Duplicate PAN | ","")&amp;IF(Q362="Yes","Duplicate bank a/c | ","")&amp;IF(AND(OR(G362="Micro",G362="Small",G362="Medium"),H362=""),"Udyam no. missing | ","")&amp;IF(G362="","MSME status not captured | ","")&amp;IF(I362&lt;&gt;"Yes","PAN copy missing | ","")&amp;IF(J362&lt;&gt;"Yes","Bank proof missing | ","")&amp;IF(L362="","Not approved | ",IF(UPPER(TRIM(K362))=UPPER(TRIM(L362)),"Created and approved by same person | ","")),LEN(IF(M362&lt;&gt;"OK","PAN: "&amp;M362&amp;" | ","")&amp;IF(OR(N362="OK",N362="Unregistered"),"","GSTIN: "&amp;N362&amp;" | ")&amp;IF(O362&lt;&gt;"OK","IFSC: "&amp;O362&amp;" | ","")&amp;IF(P362="Yes","Duplicate PAN | ","")&amp;IF(Q362="Yes","Duplicate bank a/c | ","")&amp;IF(AND(OR(G362="Micro",G362="Small",G362="Medium"),H362=""),"Udyam no. missing | ","")&amp;IF(G362="","MSME status not captured | ","")&amp;IF(I362&lt;&gt;"Yes","PAN copy missing | ","")&amp;IF(J362&lt;&gt;"Yes","Bank proof missing | ","")&amp;IF(L362="","Not approved | ",IF(UPPER(TRIM(K362))=UPPER(TRIM(L362)),"Created and approved by same person | ","")))-3)))</f>
        <v/>
      </c>
    </row>
    <row r="363" customFormat="false" ht="15" hidden="false" customHeight="false" outlineLevel="0" collapsed="false">
      <c r="A363" s="19"/>
      <c r="B363" s="19"/>
      <c r="C363" s="19"/>
      <c r="D363" s="19"/>
      <c r="E363" s="19"/>
      <c r="F363" s="19"/>
      <c r="G363" s="19"/>
      <c r="H363" s="19"/>
      <c r="I363" s="19"/>
      <c r="J363" s="19"/>
      <c r="K363" s="19"/>
      <c r="L363" s="19"/>
      <c r="M363" s="10" t="str">
        <f aca="false">IF(C363="","Missing",IF(IFERROR(AND(LEN(UPPER(TRIM(C363)))=10,SUMPRODUCT(--(ABS(CODE(MID(UPPER(TRIM(C363)),{1,2,3,4,5,10},1))-77.5)&lt;=12.5))=6,SUMPRODUCT(--(ABS(CODE(MID(UPPER(TRIM(C363)),{6,7,8,9},1))-52.5)&lt;=4.5))=4),FALSE()),"OK","Bad format"))</f>
        <v>Missing</v>
      </c>
      <c r="N363" s="10" t="str">
        <f aca="false">IF(D363="","Unregistered",IF(LEN(UPPER(TRIM(D363)))&lt;&gt;15,"Bad length",IF(NOT(ISNUMBER(--LEFT(UPPER(TRIM(D363)),2))),"Bad state code",IF(MID(UPPER(TRIM(D363)),3,10)&lt;&gt;UPPER(TRIM(C363)),"PAN mismatch","OK"))))</f>
        <v>Unregistered</v>
      </c>
      <c r="O363" s="10" t="str">
        <f aca="false">IF(E363="","Missing",IF(AND(LEN(UPPER(TRIM(E363)))=11,MID(UPPER(TRIM(E363)),5,1)="0"),"OK","Bad format"))</f>
        <v>Missing</v>
      </c>
      <c r="P363" s="10" t="str">
        <f aca="false">IF(C363="","",IF(COUNTIF($C$9:$C$508,C363)&gt;1,"Yes","No"))</f>
        <v/>
      </c>
      <c r="Q363" s="10" t="str">
        <f aca="false">IF(F363="","",IF(COUNTIF($F$9:$F$508,F363)&gt;1,"Yes","No"))</f>
        <v/>
      </c>
      <c r="R363" s="10" t="str">
        <f aca="false">IF(A363="","",IF(IF(M363&lt;&gt;"OK","PAN: "&amp;M363&amp;" | ","")&amp;IF(OR(N363="OK",N363="Unregistered"),"","GSTIN: "&amp;N363&amp;" | ")&amp;IF(O363&lt;&gt;"OK","IFSC: "&amp;O363&amp;" | ","")&amp;IF(P363="Yes","Duplicate PAN | ","")&amp;IF(Q363="Yes","Duplicate bank a/c | ","")&amp;IF(AND(OR(G363="Micro",G363="Small",G363="Medium"),H363=""),"Udyam no. missing | ","")&amp;IF(G363="","MSME status not captured | ","")&amp;IF(I363&lt;&gt;"Yes","PAN copy missing | ","")&amp;IF(J363&lt;&gt;"Yes","Bank proof missing | ","")&amp;IF(L363="","Not approved | ",IF(UPPER(TRIM(K363))=UPPER(TRIM(L363)),"Created and approved by same person | ",""))="","Ready",LEFT(IF(M363&lt;&gt;"OK","PAN: "&amp;M363&amp;" | ","")&amp;IF(OR(N363="OK",N363="Unregistered"),"","GSTIN: "&amp;N363&amp;" | ")&amp;IF(O363&lt;&gt;"OK","IFSC: "&amp;O363&amp;" | ","")&amp;IF(P363="Yes","Duplicate PAN | ","")&amp;IF(Q363="Yes","Duplicate bank a/c | ","")&amp;IF(AND(OR(G363="Micro",G363="Small",G363="Medium"),H363=""),"Udyam no. missing | ","")&amp;IF(G363="","MSME status not captured | ","")&amp;IF(I363&lt;&gt;"Yes","PAN copy missing | ","")&amp;IF(J363&lt;&gt;"Yes","Bank proof missing | ","")&amp;IF(L363="","Not approved | ",IF(UPPER(TRIM(K363))=UPPER(TRIM(L363)),"Created and approved by same person | ","")),LEN(IF(M363&lt;&gt;"OK","PAN: "&amp;M363&amp;" | ","")&amp;IF(OR(N363="OK",N363="Unregistered"),"","GSTIN: "&amp;N363&amp;" | ")&amp;IF(O363&lt;&gt;"OK","IFSC: "&amp;O363&amp;" | ","")&amp;IF(P363="Yes","Duplicate PAN | ","")&amp;IF(Q363="Yes","Duplicate bank a/c | ","")&amp;IF(AND(OR(G363="Micro",G363="Small",G363="Medium"),H363=""),"Udyam no. missing | ","")&amp;IF(G363="","MSME status not captured | ","")&amp;IF(I363&lt;&gt;"Yes","PAN copy missing | ","")&amp;IF(J363&lt;&gt;"Yes","Bank proof missing | ","")&amp;IF(L363="","Not approved | ",IF(UPPER(TRIM(K363))=UPPER(TRIM(L363)),"Created and approved by same person | ","")))-3)))</f>
        <v/>
      </c>
    </row>
    <row r="364" customFormat="false" ht="15" hidden="false" customHeight="false" outlineLevel="0" collapsed="false">
      <c r="A364" s="19"/>
      <c r="B364" s="19"/>
      <c r="C364" s="19"/>
      <c r="D364" s="19"/>
      <c r="E364" s="19"/>
      <c r="F364" s="19"/>
      <c r="G364" s="19"/>
      <c r="H364" s="19"/>
      <c r="I364" s="19"/>
      <c r="J364" s="19"/>
      <c r="K364" s="19"/>
      <c r="L364" s="19"/>
      <c r="M364" s="10" t="str">
        <f aca="false">IF(C364="","Missing",IF(IFERROR(AND(LEN(UPPER(TRIM(C364)))=10,SUMPRODUCT(--(ABS(CODE(MID(UPPER(TRIM(C364)),{1,2,3,4,5,10},1))-77.5)&lt;=12.5))=6,SUMPRODUCT(--(ABS(CODE(MID(UPPER(TRIM(C364)),{6,7,8,9},1))-52.5)&lt;=4.5))=4),FALSE()),"OK","Bad format"))</f>
        <v>Missing</v>
      </c>
      <c r="N364" s="10" t="str">
        <f aca="false">IF(D364="","Unregistered",IF(LEN(UPPER(TRIM(D364)))&lt;&gt;15,"Bad length",IF(NOT(ISNUMBER(--LEFT(UPPER(TRIM(D364)),2))),"Bad state code",IF(MID(UPPER(TRIM(D364)),3,10)&lt;&gt;UPPER(TRIM(C364)),"PAN mismatch","OK"))))</f>
        <v>Unregistered</v>
      </c>
      <c r="O364" s="10" t="str">
        <f aca="false">IF(E364="","Missing",IF(AND(LEN(UPPER(TRIM(E364)))=11,MID(UPPER(TRIM(E364)),5,1)="0"),"OK","Bad format"))</f>
        <v>Missing</v>
      </c>
      <c r="P364" s="10" t="str">
        <f aca="false">IF(C364="","",IF(COUNTIF($C$9:$C$508,C364)&gt;1,"Yes","No"))</f>
        <v/>
      </c>
      <c r="Q364" s="10" t="str">
        <f aca="false">IF(F364="","",IF(COUNTIF($F$9:$F$508,F364)&gt;1,"Yes","No"))</f>
        <v/>
      </c>
      <c r="R364" s="10" t="str">
        <f aca="false">IF(A364="","",IF(IF(M364&lt;&gt;"OK","PAN: "&amp;M364&amp;" | ","")&amp;IF(OR(N364="OK",N364="Unregistered"),"","GSTIN: "&amp;N364&amp;" | ")&amp;IF(O364&lt;&gt;"OK","IFSC: "&amp;O364&amp;" | ","")&amp;IF(P364="Yes","Duplicate PAN | ","")&amp;IF(Q364="Yes","Duplicate bank a/c | ","")&amp;IF(AND(OR(G364="Micro",G364="Small",G364="Medium"),H364=""),"Udyam no. missing | ","")&amp;IF(G364="","MSME status not captured | ","")&amp;IF(I364&lt;&gt;"Yes","PAN copy missing | ","")&amp;IF(J364&lt;&gt;"Yes","Bank proof missing | ","")&amp;IF(L364="","Not approved | ",IF(UPPER(TRIM(K364))=UPPER(TRIM(L364)),"Created and approved by same person | ",""))="","Ready",LEFT(IF(M364&lt;&gt;"OK","PAN: "&amp;M364&amp;" | ","")&amp;IF(OR(N364="OK",N364="Unregistered"),"","GSTIN: "&amp;N364&amp;" | ")&amp;IF(O364&lt;&gt;"OK","IFSC: "&amp;O364&amp;" | ","")&amp;IF(P364="Yes","Duplicate PAN | ","")&amp;IF(Q364="Yes","Duplicate bank a/c | ","")&amp;IF(AND(OR(G364="Micro",G364="Small",G364="Medium"),H364=""),"Udyam no. missing | ","")&amp;IF(G364="","MSME status not captured | ","")&amp;IF(I364&lt;&gt;"Yes","PAN copy missing | ","")&amp;IF(J364&lt;&gt;"Yes","Bank proof missing | ","")&amp;IF(L364="","Not approved | ",IF(UPPER(TRIM(K364))=UPPER(TRIM(L364)),"Created and approved by same person | ","")),LEN(IF(M364&lt;&gt;"OK","PAN: "&amp;M364&amp;" | ","")&amp;IF(OR(N364="OK",N364="Unregistered"),"","GSTIN: "&amp;N364&amp;" | ")&amp;IF(O364&lt;&gt;"OK","IFSC: "&amp;O364&amp;" | ","")&amp;IF(P364="Yes","Duplicate PAN | ","")&amp;IF(Q364="Yes","Duplicate bank a/c | ","")&amp;IF(AND(OR(G364="Micro",G364="Small",G364="Medium"),H364=""),"Udyam no. missing | ","")&amp;IF(G364="","MSME status not captured | ","")&amp;IF(I364&lt;&gt;"Yes","PAN copy missing | ","")&amp;IF(J364&lt;&gt;"Yes","Bank proof missing | ","")&amp;IF(L364="","Not approved | ",IF(UPPER(TRIM(K364))=UPPER(TRIM(L364)),"Created and approved by same person | ","")))-3)))</f>
        <v/>
      </c>
    </row>
    <row r="365" customFormat="false" ht="15" hidden="false" customHeight="false" outlineLevel="0" collapsed="false">
      <c r="A365" s="19"/>
      <c r="B365" s="19"/>
      <c r="C365" s="19"/>
      <c r="D365" s="19"/>
      <c r="E365" s="19"/>
      <c r="F365" s="19"/>
      <c r="G365" s="19"/>
      <c r="H365" s="19"/>
      <c r="I365" s="19"/>
      <c r="J365" s="19"/>
      <c r="K365" s="19"/>
      <c r="L365" s="19"/>
      <c r="M365" s="10" t="str">
        <f aca="false">IF(C365="","Missing",IF(IFERROR(AND(LEN(UPPER(TRIM(C365)))=10,SUMPRODUCT(--(ABS(CODE(MID(UPPER(TRIM(C365)),{1,2,3,4,5,10},1))-77.5)&lt;=12.5))=6,SUMPRODUCT(--(ABS(CODE(MID(UPPER(TRIM(C365)),{6,7,8,9},1))-52.5)&lt;=4.5))=4),FALSE()),"OK","Bad format"))</f>
        <v>Missing</v>
      </c>
      <c r="N365" s="10" t="str">
        <f aca="false">IF(D365="","Unregistered",IF(LEN(UPPER(TRIM(D365)))&lt;&gt;15,"Bad length",IF(NOT(ISNUMBER(--LEFT(UPPER(TRIM(D365)),2))),"Bad state code",IF(MID(UPPER(TRIM(D365)),3,10)&lt;&gt;UPPER(TRIM(C365)),"PAN mismatch","OK"))))</f>
        <v>Unregistered</v>
      </c>
      <c r="O365" s="10" t="str">
        <f aca="false">IF(E365="","Missing",IF(AND(LEN(UPPER(TRIM(E365)))=11,MID(UPPER(TRIM(E365)),5,1)="0"),"OK","Bad format"))</f>
        <v>Missing</v>
      </c>
      <c r="P365" s="10" t="str">
        <f aca="false">IF(C365="","",IF(COUNTIF($C$9:$C$508,C365)&gt;1,"Yes","No"))</f>
        <v/>
      </c>
      <c r="Q365" s="10" t="str">
        <f aca="false">IF(F365="","",IF(COUNTIF($F$9:$F$508,F365)&gt;1,"Yes","No"))</f>
        <v/>
      </c>
      <c r="R365" s="10" t="str">
        <f aca="false">IF(A365="","",IF(IF(M365&lt;&gt;"OK","PAN: "&amp;M365&amp;" | ","")&amp;IF(OR(N365="OK",N365="Unregistered"),"","GSTIN: "&amp;N365&amp;" | ")&amp;IF(O365&lt;&gt;"OK","IFSC: "&amp;O365&amp;" | ","")&amp;IF(P365="Yes","Duplicate PAN | ","")&amp;IF(Q365="Yes","Duplicate bank a/c | ","")&amp;IF(AND(OR(G365="Micro",G365="Small",G365="Medium"),H365=""),"Udyam no. missing | ","")&amp;IF(G365="","MSME status not captured | ","")&amp;IF(I365&lt;&gt;"Yes","PAN copy missing | ","")&amp;IF(J365&lt;&gt;"Yes","Bank proof missing | ","")&amp;IF(L365="","Not approved | ",IF(UPPER(TRIM(K365))=UPPER(TRIM(L365)),"Created and approved by same person | ",""))="","Ready",LEFT(IF(M365&lt;&gt;"OK","PAN: "&amp;M365&amp;" | ","")&amp;IF(OR(N365="OK",N365="Unregistered"),"","GSTIN: "&amp;N365&amp;" | ")&amp;IF(O365&lt;&gt;"OK","IFSC: "&amp;O365&amp;" | ","")&amp;IF(P365="Yes","Duplicate PAN | ","")&amp;IF(Q365="Yes","Duplicate bank a/c | ","")&amp;IF(AND(OR(G365="Micro",G365="Small",G365="Medium"),H365=""),"Udyam no. missing | ","")&amp;IF(G365="","MSME status not captured | ","")&amp;IF(I365&lt;&gt;"Yes","PAN copy missing | ","")&amp;IF(J365&lt;&gt;"Yes","Bank proof missing | ","")&amp;IF(L365="","Not approved | ",IF(UPPER(TRIM(K365))=UPPER(TRIM(L365)),"Created and approved by same person | ","")),LEN(IF(M365&lt;&gt;"OK","PAN: "&amp;M365&amp;" | ","")&amp;IF(OR(N365="OK",N365="Unregistered"),"","GSTIN: "&amp;N365&amp;" | ")&amp;IF(O365&lt;&gt;"OK","IFSC: "&amp;O365&amp;" | ","")&amp;IF(P365="Yes","Duplicate PAN | ","")&amp;IF(Q365="Yes","Duplicate bank a/c | ","")&amp;IF(AND(OR(G365="Micro",G365="Small",G365="Medium"),H365=""),"Udyam no. missing | ","")&amp;IF(G365="","MSME status not captured | ","")&amp;IF(I365&lt;&gt;"Yes","PAN copy missing | ","")&amp;IF(J365&lt;&gt;"Yes","Bank proof missing | ","")&amp;IF(L365="","Not approved | ",IF(UPPER(TRIM(K365))=UPPER(TRIM(L365)),"Created and approved by same person | ","")))-3)))</f>
        <v/>
      </c>
    </row>
    <row r="366" customFormat="false" ht="15" hidden="false" customHeight="false" outlineLevel="0" collapsed="false">
      <c r="A366" s="19"/>
      <c r="B366" s="19"/>
      <c r="C366" s="19"/>
      <c r="D366" s="19"/>
      <c r="E366" s="19"/>
      <c r="F366" s="19"/>
      <c r="G366" s="19"/>
      <c r="H366" s="19"/>
      <c r="I366" s="19"/>
      <c r="J366" s="19"/>
      <c r="K366" s="19"/>
      <c r="L366" s="19"/>
      <c r="M366" s="10" t="str">
        <f aca="false">IF(C366="","Missing",IF(IFERROR(AND(LEN(UPPER(TRIM(C366)))=10,SUMPRODUCT(--(ABS(CODE(MID(UPPER(TRIM(C366)),{1,2,3,4,5,10},1))-77.5)&lt;=12.5))=6,SUMPRODUCT(--(ABS(CODE(MID(UPPER(TRIM(C366)),{6,7,8,9},1))-52.5)&lt;=4.5))=4),FALSE()),"OK","Bad format"))</f>
        <v>Missing</v>
      </c>
      <c r="N366" s="10" t="str">
        <f aca="false">IF(D366="","Unregistered",IF(LEN(UPPER(TRIM(D366)))&lt;&gt;15,"Bad length",IF(NOT(ISNUMBER(--LEFT(UPPER(TRIM(D366)),2))),"Bad state code",IF(MID(UPPER(TRIM(D366)),3,10)&lt;&gt;UPPER(TRIM(C366)),"PAN mismatch","OK"))))</f>
        <v>Unregistered</v>
      </c>
      <c r="O366" s="10" t="str">
        <f aca="false">IF(E366="","Missing",IF(AND(LEN(UPPER(TRIM(E366)))=11,MID(UPPER(TRIM(E366)),5,1)="0"),"OK","Bad format"))</f>
        <v>Missing</v>
      </c>
      <c r="P366" s="10" t="str">
        <f aca="false">IF(C366="","",IF(COUNTIF($C$9:$C$508,C366)&gt;1,"Yes","No"))</f>
        <v/>
      </c>
      <c r="Q366" s="10" t="str">
        <f aca="false">IF(F366="","",IF(COUNTIF($F$9:$F$508,F366)&gt;1,"Yes","No"))</f>
        <v/>
      </c>
      <c r="R366" s="10" t="str">
        <f aca="false">IF(A366="","",IF(IF(M366&lt;&gt;"OK","PAN: "&amp;M366&amp;" | ","")&amp;IF(OR(N366="OK",N366="Unregistered"),"","GSTIN: "&amp;N366&amp;" | ")&amp;IF(O366&lt;&gt;"OK","IFSC: "&amp;O366&amp;" | ","")&amp;IF(P366="Yes","Duplicate PAN | ","")&amp;IF(Q366="Yes","Duplicate bank a/c | ","")&amp;IF(AND(OR(G366="Micro",G366="Small",G366="Medium"),H366=""),"Udyam no. missing | ","")&amp;IF(G366="","MSME status not captured | ","")&amp;IF(I366&lt;&gt;"Yes","PAN copy missing | ","")&amp;IF(J366&lt;&gt;"Yes","Bank proof missing | ","")&amp;IF(L366="","Not approved | ",IF(UPPER(TRIM(K366))=UPPER(TRIM(L366)),"Created and approved by same person | ",""))="","Ready",LEFT(IF(M366&lt;&gt;"OK","PAN: "&amp;M366&amp;" | ","")&amp;IF(OR(N366="OK",N366="Unregistered"),"","GSTIN: "&amp;N366&amp;" | ")&amp;IF(O366&lt;&gt;"OK","IFSC: "&amp;O366&amp;" | ","")&amp;IF(P366="Yes","Duplicate PAN | ","")&amp;IF(Q366="Yes","Duplicate bank a/c | ","")&amp;IF(AND(OR(G366="Micro",G366="Small",G366="Medium"),H366=""),"Udyam no. missing | ","")&amp;IF(G366="","MSME status not captured | ","")&amp;IF(I366&lt;&gt;"Yes","PAN copy missing | ","")&amp;IF(J366&lt;&gt;"Yes","Bank proof missing | ","")&amp;IF(L366="","Not approved | ",IF(UPPER(TRIM(K366))=UPPER(TRIM(L366)),"Created and approved by same person | ","")),LEN(IF(M366&lt;&gt;"OK","PAN: "&amp;M366&amp;" | ","")&amp;IF(OR(N366="OK",N366="Unregistered"),"","GSTIN: "&amp;N366&amp;" | ")&amp;IF(O366&lt;&gt;"OK","IFSC: "&amp;O366&amp;" | ","")&amp;IF(P366="Yes","Duplicate PAN | ","")&amp;IF(Q366="Yes","Duplicate bank a/c | ","")&amp;IF(AND(OR(G366="Micro",G366="Small",G366="Medium"),H366=""),"Udyam no. missing | ","")&amp;IF(G366="","MSME status not captured | ","")&amp;IF(I366&lt;&gt;"Yes","PAN copy missing | ","")&amp;IF(J366&lt;&gt;"Yes","Bank proof missing | ","")&amp;IF(L366="","Not approved | ",IF(UPPER(TRIM(K366))=UPPER(TRIM(L366)),"Created and approved by same person | ","")))-3)))</f>
        <v/>
      </c>
    </row>
    <row r="367" customFormat="false" ht="15" hidden="false" customHeight="false" outlineLevel="0" collapsed="false">
      <c r="A367" s="19"/>
      <c r="B367" s="19"/>
      <c r="C367" s="19"/>
      <c r="D367" s="19"/>
      <c r="E367" s="19"/>
      <c r="F367" s="19"/>
      <c r="G367" s="19"/>
      <c r="H367" s="19"/>
      <c r="I367" s="19"/>
      <c r="J367" s="19"/>
      <c r="K367" s="19"/>
      <c r="L367" s="19"/>
      <c r="M367" s="10" t="str">
        <f aca="false">IF(C367="","Missing",IF(IFERROR(AND(LEN(UPPER(TRIM(C367)))=10,SUMPRODUCT(--(ABS(CODE(MID(UPPER(TRIM(C367)),{1,2,3,4,5,10},1))-77.5)&lt;=12.5))=6,SUMPRODUCT(--(ABS(CODE(MID(UPPER(TRIM(C367)),{6,7,8,9},1))-52.5)&lt;=4.5))=4),FALSE()),"OK","Bad format"))</f>
        <v>Missing</v>
      </c>
      <c r="N367" s="10" t="str">
        <f aca="false">IF(D367="","Unregistered",IF(LEN(UPPER(TRIM(D367)))&lt;&gt;15,"Bad length",IF(NOT(ISNUMBER(--LEFT(UPPER(TRIM(D367)),2))),"Bad state code",IF(MID(UPPER(TRIM(D367)),3,10)&lt;&gt;UPPER(TRIM(C367)),"PAN mismatch","OK"))))</f>
        <v>Unregistered</v>
      </c>
      <c r="O367" s="10" t="str">
        <f aca="false">IF(E367="","Missing",IF(AND(LEN(UPPER(TRIM(E367)))=11,MID(UPPER(TRIM(E367)),5,1)="0"),"OK","Bad format"))</f>
        <v>Missing</v>
      </c>
      <c r="P367" s="10" t="str">
        <f aca="false">IF(C367="","",IF(COUNTIF($C$9:$C$508,C367)&gt;1,"Yes","No"))</f>
        <v/>
      </c>
      <c r="Q367" s="10" t="str">
        <f aca="false">IF(F367="","",IF(COUNTIF($F$9:$F$508,F367)&gt;1,"Yes","No"))</f>
        <v/>
      </c>
      <c r="R367" s="10" t="str">
        <f aca="false">IF(A367="","",IF(IF(M367&lt;&gt;"OK","PAN: "&amp;M367&amp;" | ","")&amp;IF(OR(N367="OK",N367="Unregistered"),"","GSTIN: "&amp;N367&amp;" | ")&amp;IF(O367&lt;&gt;"OK","IFSC: "&amp;O367&amp;" | ","")&amp;IF(P367="Yes","Duplicate PAN | ","")&amp;IF(Q367="Yes","Duplicate bank a/c | ","")&amp;IF(AND(OR(G367="Micro",G367="Small",G367="Medium"),H367=""),"Udyam no. missing | ","")&amp;IF(G367="","MSME status not captured | ","")&amp;IF(I367&lt;&gt;"Yes","PAN copy missing | ","")&amp;IF(J367&lt;&gt;"Yes","Bank proof missing | ","")&amp;IF(L367="","Not approved | ",IF(UPPER(TRIM(K367))=UPPER(TRIM(L367)),"Created and approved by same person | ",""))="","Ready",LEFT(IF(M367&lt;&gt;"OK","PAN: "&amp;M367&amp;" | ","")&amp;IF(OR(N367="OK",N367="Unregistered"),"","GSTIN: "&amp;N367&amp;" | ")&amp;IF(O367&lt;&gt;"OK","IFSC: "&amp;O367&amp;" | ","")&amp;IF(P367="Yes","Duplicate PAN | ","")&amp;IF(Q367="Yes","Duplicate bank a/c | ","")&amp;IF(AND(OR(G367="Micro",G367="Small",G367="Medium"),H367=""),"Udyam no. missing | ","")&amp;IF(G367="","MSME status not captured | ","")&amp;IF(I367&lt;&gt;"Yes","PAN copy missing | ","")&amp;IF(J367&lt;&gt;"Yes","Bank proof missing | ","")&amp;IF(L367="","Not approved | ",IF(UPPER(TRIM(K367))=UPPER(TRIM(L367)),"Created and approved by same person | ","")),LEN(IF(M367&lt;&gt;"OK","PAN: "&amp;M367&amp;" | ","")&amp;IF(OR(N367="OK",N367="Unregistered"),"","GSTIN: "&amp;N367&amp;" | ")&amp;IF(O367&lt;&gt;"OK","IFSC: "&amp;O367&amp;" | ","")&amp;IF(P367="Yes","Duplicate PAN | ","")&amp;IF(Q367="Yes","Duplicate bank a/c | ","")&amp;IF(AND(OR(G367="Micro",G367="Small",G367="Medium"),H367=""),"Udyam no. missing | ","")&amp;IF(G367="","MSME status not captured | ","")&amp;IF(I367&lt;&gt;"Yes","PAN copy missing | ","")&amp;IF(J367&lt;&gt;"Yes","Bank proof missing | ","")&amp;IF(L367="","Not approved | ",IF(UPPER(TRIM(K367))=UPPER(TRIM(L367)),"Created and approved by same person | ","")))-3)))</f>
        <v/>
      </c>
    </row>
    <row r="368" customFormat="false" ht="15" hidden="false" customHeight="false" outlineLevel="0" collapsed="false">
      <c r="A368" s="19"/>
      <c r="B368" s="19"/>
      <c r="C368" s="19"/>
      <c r="D368" s="19"/>
      <c r="E368" s="19"/>
      <c r="F368" s="19"/>
      <c r="G368" s="19"/>
      <c r="H368" s="19"/>
      <c r="I368" s="19"/>
      <c r="J368" s="19"/>
      <c r="K368" s="19"/>
      <c r="L368" s="19"/>
      <c r="M368" s="10" t="str">
        <f aca="false">IF(C368="","Missing",IF(IFERROR(AND(LEN(UPPER(TRIM(C368)))=10,SUMPRODUCT(--(ABS(CODE(MID(UPPER(TRIM(C368)),{1,2,3,4,5,10},1))-77.5)&lt;=12.5))=6,SUMPRODUCT(--(ABS(CODE(MID(UPPER(TRIM(C368)),{6,7,8,9},1))-52.5)&lt;=4.5))=4),FALSE()),"OK","Bad format"))</f>
        <v>Missing</v>
      </c>
      <c r="N368" s="10" t="str">
        <f aca="false">IF(D368="","Unregistered",IF(LEN(UPPER(TRIM(D368)))&lt;&gt;15,"Bad length",IF(NOT(ISNUMBER(--LEFT(UPPER(TRIM(D368)),2))),"Bad state code",IF(MID(UPPER(TRIM(D368)),3,10)&lt;&gt;UPPER(TRIM(C368)),"PAN mismatch","OK"))))</f>
        <v>Unregistered</v>
      </c>
      <c r="O368" s="10" t="str">
        <f aca="false">IF(E368="","Missing",IF(AND(LEN(UPPER(TRIM(E368)))=11,MID(UPPER(TRIM(E368)),5,1)="0"),"OK","Bad format"))</f>
        <v>Missing</v>
      </c>
      <c r="P368" s="10" t="str">
        <f aca="false">IF(C368="","",IF(COUNTIF($C$9:$C$508,C368)&gt;1,"Yes","No"))</f>
        <v/>
      </c>
      <c r="Q368" s="10" t="str">
        <f aca="false">IF(F368="","",IF(COUNTIF($F$9:$F$508,F368)&gt;1,"Yes","No"))</f>
        <v/>
      </c>
      <c r="R368" s="10" t="str">
        <f aca="false">IF(A368="","",IF(IF(M368&lt;&gt;"OK","PAN: "&amp;M368&amp;" | ","")&amp;IF(OR(N368="OK",N368="Unregistered"),"","GSTIN: "&amp;N368&amp;" | ")&amp;IF(O368&lt;&gt;"OK","IFSC: "&amp;O368&amp;" | ","")&amp;IF(P368="Yes","Duplicate PAN | ","")&amp;IF(Q368="Yes","Duplicate bank a/c | ","")&amp;IF(AND(OR(G368="Micro",G368="Small",G368="Medium"),H368=""),"Udyam no. missing | ","")&amp;IF(G368="","MSME status not captured | ","")&amp;IF(I368&lt;&gt;"Yes","PAN copy missing | ","")&amp;IF(J368&lt;&gt;"Yes","Bank proof missing | ","")&amp;IF(L368="","Not approved | ",IF(UPPER(TRIM(K368))=UPPER(TRIM(L368)),"Created and approved by same person | ",""))="","Ready",LEFT(IF(M368&lt;&gt;"OK","PAN: "&amp;M368&amp;" | ","")&amp;IF(OR(N368="OK",N368="Unregistered"),"","GSTIN: "&amp;N368&amp;" | ")&amp;IF(O368&lt;&gt;"OK","IFSC: "&amp;O368&amp;" | ","")&amp;IF(P368="Yes","Duplicate PAN | ","")&amp;IF(Q368="Yes","Duplicate bank a/c | ","")&amp;IF(AND(OR(G368="Micro",G368="Small",G368="Medium"),H368=""),"Udyam no. missing | ","")&amp;IF(G368="","MSME status not captured | ","")&amp;IF(I368&lt;&gt;"Yes","PAN copy missing | ","")&amp;IF(J368&lt;&gt;"Yes","Bank proof missing | ","")&amp;IF(L368="","Not approved | ",IF(UPPER(TRIM(K368))=UPPER(TRIM(L368)),"Created and approved by same person | ","")),LEN(IF(M368&lt;&gt;"OK","PAN: "&amp;M368&amp;" | ","")&amp;IF(OR(N368="OK",N368="Unregistered"),"","GSTIN: "&amp;N368&amp;" | ")&amp;IF(O368&lt;&gt;"OK","IFSC: "&amp;O368&amp;" | ","")&amp;IF(P368="Yes","Duplicate PAN | ","")&amp;IF(Q368="Yes","Duplicate bank a/c | ","")&amp;IF(AND(OR(G368="Micro",G368="Small",G368="Medium"),H368=""),"Udyam no. missing | ","")&amp;IF(G368="","MSME status not captured | ","")&amp;IF(I368&lt;&gt;"Yes","PAN copy missing | ","")&amp;IF(J368&lt;&gt;"Yes","Bank proof missing | ","")&amp;IF(L368="","Not approved | ",IF(UPPER(TRIM(K368))=UPPER(TRIM(L368)),"Created and approved by same person | ","")))-3)))</f>
        <v/>
      </c>
    </row>
    <row r="369" customFormat="false" ht="15" hidden="false" customHeight="false" outlineLevel="0" collapsed="false">
      <c r="A369" s="19"/>
      <c r="B369" s="19"/>
      <c r="C369" s="19"/>
      <c r="D369" s="19"/>
      <c r="E369" s="19"/>
      <c r="F369" s="19"/>
      <c r="G369" s="19"/>
      <c r="H369" s="19"/>
      <c r="I369" s="19"/>
      <c r="J369" s="19"/>
      <c r="K369" s="19"/>
      <c r="L369" s="19"/>
      <c r="M369" s="10" t="str">
        <f aca="false">IF(C369="","Missing",IF(IFERROR(AND(LEN(UPPER(TRIM(C369)))=10,SUMPRODUCT(--(ABS(CODE(MID(UPPER(TRIM(C369)),{1,2,3,4,5,10},1))-77.5)&lt;=12.5))=6,SUMPRODUCT(--(ABS(CODE(MID(UPPER(TRIM(C369)),{6,7,8,9},1))-52.5)&lt;=4.5))=4),FALSE()),"OK","Bad format"))</f>
        <v>Missing</v>
      </c>
      <c r="N369" s="10" t="str">
        <f aca="false">IF(D369="","Unregistered",IF(LEN(UPPER(TRIM(D369)))&lt;&gt;15,"Bad length",IF(NOT(ISNUMBER(--LEFT(UPPER(TRIM(D369)),2))),"Bad state code",IF(MID(UPPER(TRIM(D369)),3,10)&lt;&gt;UPPER(TRIM(C369)),"PAN mismatch","OK"))))</f>
        <v>Unregistered</v>
      </c>
      <c r="O369" s="10" t="str">
        <f aca="false">IF(E369="","Missing",IF(AND(LEN(UPPER(TRIM(E369)))=11,MID(UPPER(TRIM(E369)),5,1)="0"),"OK","Bad format"))</f>
        <v>Missing</v>
      </c>
      <c r="P369" s="10" t="str">
        <f aca="false">IF(C369="","",IF(COUNTIF($C$9:$C$508,C369)&gt;1,"Yes","No"))</f>
        <v/>
      </c>
      <c r="Q369" s="10" t="str">
        <f aca="false">IF(F369="","",IF(COUNTIF($F$9:$F$508,F369)&gt;1,"Yes","No"))</f>
        <v/>
      </c>
      <c r="R369" s="10" t="str">
        <f aca="false">IF(A369="","",IF(IF(M369&lt;&gt;"OK","PAN: "&amp;M369&amp;" | ","")&amp;IF(OR(N369="OK",N369="Unregistered"),"","GSTIN: "&amp;N369&amp;" | ")&amp;IF(O369&lt;&gt;"OK","IFSC: "&amp;O369&amp;" | ","")&amp;IF(P369="Yes","Duplicate PAN | ","")&amp;IF(Q369="Yes","Duplicate bank a/c | ","")&amp;IF(AND(OR(G369="Micro",G369="Small",G369="Medium"),H369=""),"Udyam no. missing | ","")&amp;IF(G369="","MSME status not captured | ","")&amp;IF(I369&lt;&gt;"Yes","PAN copy missing | ","")&amp;IF(J369&lt;&gt;"Yes","Bank proof missing | ","")&amp;IF(L369="","Not approved | ",IF(UPPER(TRIM(K369))=UPPER(TRIM(L369)),"Created and approved by same person | ",""))="","Ready",LEFT(IF(M369&lt;&gt;"OK","PAN: "&amp;M369&amp;" | ","")&amp;IF(OR(N369="OK",N369="Unregistered"),"","GSTIN: "&amp;N369&amp;" | ")&amp;IF(O369&lt;&gt;"OK","IFSC: "&amp;O369&amp;" | ","")&amp;IF(P369="Yes","Duplicate PAN | ","")&amp;IF(Q369="Yes","Duplicate bank a/c | ","")&amp;IF(AND(OR(G369="Micro",G369="Small",G369="Medium"),H369=""),"Udyam no. missing | ","")&amp;IF(G369="","MSME status not captured | ","")&amp;IF(I369&lt;&gt;"Yes","PAN copy missing | ","")&amp;IF(J369&lt;&gt;"Yes","Bank proof missing | ","")&amp;IF(L369="","Not approved | ",IF(UPPER(TRIM(K369))=UPPER(TRIM(L369)),"Created and approved by same person | ","")),LEN(IF(M369&lt;&gt;"OK","PAN: "&amp;M369&amp;" | ","")&amp;IF(OR(N369="OK",N369="Unregistered"),"","GSTIN: "&amp;N369&amp;" | ")&amp;IF(O369&lt;&gt;"OK","IFSC: "&amp;O369&amp;" | ","")&amp;IF(P369="Yes","Duplicate PAN | ","")&amp;IF(Q369="Yes","Duplicate bank a/c | ","")&amp;IF(AND(OR(G369="Micro",G369="Small",G369="Medium"),H369=""),"Udyam no. missing | ","")&amp;IF(G369="","MSME status not captured | ","")&amp;IF(I369&lt;&gt;"Yes","PAN copy missing | ","")&amp;IF(J369&lt;&gt;"Yes","Bank proof missing | ","")&amp;IF(L369="","Not approved | ",IF(UPPER(TRIM(K369))=UPPER(TRIM(L369)),"Created and approved by same person | ","")))-3)))</f>
        <v/>
      </c>
    </row>
    <row r="370" customFormat="false" ht="15" hidden="false" customHeight="false" outlineLevel="0" collapsed="false">
      <c r="A370" s="19"/>
      <c r="B370" s="19"/>
      <c r="C370" s="19"/>
      <c r="D370" s="19"/>
      <c r="E370" s="19"/>
      <c r="F370" s="19"/>
      <c r="G370" s="19"/>
      <c r="H370" s="19"/>
      <c r="I370" s="19"/>
      <c r="J370" s="19"/>
      <c r="K370" s="19"/>
      <c r="L370" s="19"/>
      <c r="M370" s="10" t="str">
        <f aca="false">IF(C370="","Missing",IF(IFERROR(AND(LEN(UPPER(TRIM(C370)))=10,SUMPRODUCT(--(ABS(CODE(MID(UPPER(TRIM(C370)),{1,2,3,4,5,10},1))-77.5)&lt;=12.5))=6,SUMPRODUCT(--(ABS(CODE(MID(UPPER(TRIM(C370)),{6,7,8,9},1))-52.5)&lt;=4.5))=4),FALSE()),"OK","Bad format"))</f>
        <v>Missing</v>
      </c>
      <c r="N370" s="10" t="str">
        <f aca="false">IF(D370="","Unregistered",IF(LEN(UPPER(TRIM(D370)))&lt;&gt;15,"Bad length",IF(NOT(ISNUMBER(--LEFT(UPPER(TRIM(D370)),2))),"Bad state code",IF(MID(UPPER(TRIM(D370)),3,10)&lt;&gt;UPPER(TRIM(C370)),"PAN mismatch","OK"))))</f>
        <v>Unregistered</v>
      </c>
      <c r="O370" s="10" t="str">
        <f aca="false">IF(E370="","Missing",IF(AND(LEN(UPPER(TRIM(E370)))=11,MID(UPPER(TRIM(E370)),5,1)="0"),"OK","Bad format"))</f>
        <v>Missing</v>
      </c>
      <c r="P370" s="10" t="str">
        <f aca="false">IF(C370="","",IF(COUNTIF($C$9:$C$508,C370)&gt;1,"Yes","No"))</f>
        <v/>
      </c>
      <c r="Q370" s="10" t="str">
        <f aca="false">IF(F370="","",IF(COUNTIF($F$9:$F$508,F370)&gt;1,"Yes","No"))</f>
        <v/>
      </c>
      <c r="R370" s="10" t="str">
        <f aca="false">IF(A370="","",IF(IF(M370&lt;&gt;"OK","PAN: "&amp;M370&amp;" | ","")&amp;IF(OR(N370="OK",N370="Unregistered"),"","GSTIN: "&amp;N370&amp;" | ")&amp;IF(O370&lt;&gt;"OK","IFSC: "&amp;O370&amp;" | ","")&amp;IF(P370="Yes","Duplicate PAN | ","")&amp;IF(Q370="Yes","Duplicate bank a/c | ","")&amp;IF(AND(OR(G370="Micro",G370="Small",G370="Medium"),H370=""),"Udyam no. missing | ","")&amp;IF(G370="","MSME status not captured | ","")&amp;IF(I370&lt;&gt;"Yes","PAN copy missing | ","")&amp;IF(J370&lt;&gt;"Yes","Bank proof missing | ","")&amp;IF(L370="","Not approved | ",IF(UPPER(TRIM(K370))=UPPER(TRIM(L370)),"Created and approved by same person | ",""))="","Ready",LEFT(IF(M370&lt;&gt;"OK","PAN: "&amp;M370&amp;" | ","")&amp;IF(OR(N370="OK",N370="Unregistered"),"","GSTIN: "&amp;N370&amp;" | ")&amp;IF(O370&lt;&gt;"OK","IFSC: "&amp;O370&amp;" | ","")&amp;IF(P370="Yes","Duplicate PAN | ","")&amp;IF(Q370="Yes","Duplicate bank a/c | ","")&amp;IF(AND(OR(G370="Micro",G370="Small",G370="Medium"),H370=""),"Udyam no. missing | ","")&amp;IF(G370="","MSME status not captured | ","")&amp;IF(I370&lt;&gt;"Yes","PAN copy missing | ","")&amp;IF(J370&lt;&gt;"Yes","Bank proof missing | ","")&amp;IF(L370="","Not approved | ",IF(UPPER(TRIM(K370))=UPPER(TRIM(L370)),"Created and approved by same person | ","")),LEN(IF(M370&lt;&gt;"OK","PAN: "&amp;M370&amp;" | ","")&amp;IF(OR(N370="OK",N370="Unregistered"),"","GSTIN: "&amp;N370&amp;" | ")&amp;IF(O370&lt;&gt;"OK","IFSC: "&amp;O370&amp;" | ","")&amp;IF(P370="Yes","Duplicate PAN | ","")&amp;IF(Q370="Yes","Duplicate bank a/c | ","")&amp;IF(AND(OR(G370="Micro",G370="Small",G370="Medium"),H370=""),"Udyam no. missing | ","")&amp;IF(G370="","MSME status not captured | ","")&amp;IF(I370&lt;&gt;"Yes","PAN copy missing | ","")&amp;IF(J370&lt;&gt;"Yes","Bank proof missing | ","")&amp;IF(L370="","Not approved | ",IF(UPPER(TRIM(K370))=UPPER(TRIM(L370)),"Created and approved by same person | ","")))-3)))</f>
        <v/>
      </c>
    </row>
    <row r="371" customFormat="false" ht="15" hidden="false" customHeight="false" outlineLevel="0" collapsed="false">
      <c r="A371" s="19"/>
      <c r="B371" s="19"/>
      <c r="C371" s="19"/>
      <c r="D371" s="19"/>
      <c r="E371" s="19"/>
      <c r="F371" s="19"/>
      <c r="G371" s="19"/>
      <c r="H371" s="19"/>
      <c r="I371" s="19"/>
      <c r="J371" s="19"/>
      <c r="K371" s="19"/>
      <c r="L371" s="19"/>
      <c r="M371" s="10" t="str">
        <f aca="false">IF(C371="","Missing",IF(IFERROR(AND(LEN(UPPER(TRIM(C371)))=10,SUMPRODUCT(--(ABS(CODE(MID(UPPER(TRIM(C371)),{1,2,3,4,5,10},1))-77.5)&lt;=12.5))=6,SUMPRODUCT(--(ABS(CODE(MID(UPPER(TRIM(C371)),{6,7,8,9},1))-52.5)&lt;=4.5))=4),FALSE()),"OK","Bad format"))</f>
        <v>Missing</v>
      </c>
      <c r="N371" s="10" t="str">
        <f aca="false">IF(D371="","Unregistered",IF(LEN(UPPER(TRIM(D371)))&lt;&gt;15,"Bad length",IF(NOT(ISNUMBER(--LEFT(UPPER(TRIM(D371)),2))),"Bad state code",IF(MID(UPPER(TRIM(D371)),3,10)&lt;&gt;UPPER(TRIM(C371)),"PAN mismatch","OK"))))</f>
        <v>Unregistered</v>
      </c>
      <c r="O371" s="10" t="str">
        <f aca="false">IF(E371="","Missing",IF(AND(LEN(UPPER(TRIM(E371)))=11,MID(UPPER(TRIM(E371)),5,1)="0"),"OK","Bad format"))</f>
        <v>Missing</v>
      </c>
      <c r="P371" s="10" t="str">
        <f aca="false">IF(C371="","",IF(COUNTIF($C$9:$C$508,C371)&gt;1,"Yes","No"))</f>
        <v/>
      </c>
      <c r="Q371" s="10" t="str">
        <f aca="false">IF(F371="","",IF(COUNTIF($F$9:$F$508,F371)&gt;1,"Yes","No"))</f>
        <v/>
      </c>
      <c r="R371" s="10" t="str">
        <f aca="false">IF(A371="","",IF(IF(M371&lt;&gt;"OK","PAN: "&amp;M371&amp;" | ","")&amp;IF(OR(N371="OK",N371="Unregistered"),"","GSTIN: "&amp;N371&amp;" | ")&amp;IF(O371&lt;&gt;"OK","IFSC: "&amp;O371&amp;" | ","")&amp;IF(P371="Yes","Duplicate PAN | ","")&amp;IF(Q371="Yes","Duplicate bank a/c | ","")&amp;IF(AND(OR(G371="Micro",G371="Small",G371="Medium"),H371=""),"Udyam no. missing | ","")&amp;IF(G371="","MSME status not captured | ","")&amp;IF(I371&lt;&gt;"Yes","PAN copy missing | ","")&amp;IF(J371&lt;&gt;"Yes","Bank proof missing | ","")&amp;IF(L371="","Not approved | ",IF(UPPER(TRIM(K371))=UPPER(TRIM(L371)),"Created and approved by same person | ",""))="","Ready",LEFT(IF(M371&lt;&gt;"OK","PAN: "&amp;M371&amp;" | ","")&amp;IF(OR(N371="OK",N371="Unregistered"),"","GSTIN: "&amp;N371&amp;" | ")&amp;IF(O371&lt;&gt;"OK","IFSC: "&amp;O371&amp;" | ","")&amp;IF(P371="Yes","Duplicate PAN | ","")&amp;IF(Q371="Yes","Duplicate bank a/c | ","")&amp;IF(AND(OR(G371="Micro",G371="Small",G371="Medium"),H371=""),"Udyam no. missing | ","")&amp;IF(G371="","MSME status not captured | ","")&amp;IF(I371&lt;&gt;"Yes","PAN copy missing | ","")&amp;IF(J371&lt;&gt;"Yes","Bank proof missing | ","")&amp;IF(L371="","Not approved | ",IF(UPPER(TRIM(K371))=UPPER(TRIM(L371)),"Created and approved by same person | ","")),LEN(IF(M371&lt;&gt;"OK","PAN: "&amp;M371&amp;" | ","")&amp;IF(OR(N371="OK",N371="Unregistered"),"","GSTIN: "&amp;N371&amp;" | ")&amp;IF(O371&lt;&gt;"OK","IFSC: "&amp;O371&amp;" | ","")&amp;IF(P371="Yes","Duplicate PAN | ","")&amp;IF(Q371="Yes","Duplicate bank a/c | ","")&amp;IF(AND(OR(G371="Micro",G371="Small",G371="Medium"),H371=""),"Udyam no. missing | ","")&amp;IF(G371="","MSME status not captured | ","")&amp;IF(I371&lt;&gt;"Yes","PAN copy missing | ","")&amp;IF(J371&lt;&gt;"Yes","Bank proof missing | ","")&amp;IF(L371="","Not approved | ",IF(UPPER(TRIM(K371))=UPPER(TRIM(L371)),"Created and approved by same person | ","")))-3)))</f>
        <v/>
      </c>
    </row>
    <row r="372" customFormat="false" ht="15" hidden="false" customHeight="false" outlineLevel="0" collapsed="false">
      <c r="A372" s="19"/>
      <c r="B372" s="19"/>
      <c r="C372" s="19"/>
      <c r="D372" s="19"/>
      <c r="E372" s="19"/>
      <c r="F372" s="19"/>
      <c r="G372" s="19"/>
      <c r="H372" s="19"/>
      <c r="I372" s="19"/>
      <c r="J372" s="19"/>
      <c r="K372" s="19"/>
      <c r="L372" s="19"/>
      <c r="M372" s="10" t="str">
        <f aca="false">IF(C372="","Missing",IF(IFERROR(AND(LEN(UPPER(TRIM(C372)))=10,SUMPRODUCT(--(ABS(CODE(MID(UPPER(TRIM(C372)),{1,2,3,4,5,10},1))-77.5)&lt;=12.5))=6,SUMPRODUCT(--(ABS(CODE(MID(UPPER(TRIM(C372)),{6,7,8,9},1))-52.5)&lt;=4.5))=4),FALSE()),"OK","Bad format"))</f>
        <v>Missing</v>
      </c>
      <c r="N372" s="10" t="str">
        <f aca="false">IF(D372="","Unregistered",IF(LEN(UPPER(TRIM(D372)))&lt;&gt;15,"Bad length",IF(NOT(ISNUMBER(--LEFT(UPPER(TRIM(D372)),2))),"Bad state code",IF(MID(UPPER(TRIM(D372)),3,10)&lt;&gt;UPPER(TRIM(C372)),"PAN mismatch","OK"))))</f>
        <v>Unregistered</v>
      </c>
      <c r="O372" s="10" t="str">
        <f aca="false">IF(E372="","Missing",IF(AND(LEN(UPPER(TRIM(E372)))=11,MID(UPPER(TRIM(E372)),5,1)="0"),"OK","Bad format"))</f>
        <v>Missing</v>
      </c>
      <c r="P372" s="10" t="str">
        <f aca="false">IF(C372="","",IF(COUNTIF($C$9:$C$508,C372)&gt;1,"Yes","No"))</f>
        <v/>
      </c>
      <c r="Q372" s="10" t="str">
        <f aca="false">IF(F372="","",IF(COUNTIF($F$9:$F$508,F372)&gt;1,"Yes","No"))</f>
        <v/>
      </c>
      <c r="R372" s="10" t="str">
        <f aca="false">IF(A372="","",IF(IF(M372&lt;&gt;"OK","PAN: "&amp;M372&amp;" | ","")&amp;IF(OR(N372="OK",N372="Unregistered"),"","GSTIN: "&amp;N372&amp;" | ")&amp;IF(O372&lt;&gt;"OK","IFSC: "&amp;O372&amp;" | ","")&amp;IF(P372="Yes","Duplicate PAN | ","")&amp;IF(Q372="Yes","Duplicate bank a/c | ","")&amp;IF(AND(OR(G372="Micro",G372="Small",G372="Medium"),H372=""),"Udyam no. missing | ","")&amp;IF(G372="","MSME status not captured | ","")&amp;IF(I372&lt;&gt;"Yes","PAN copy missing | ","")&amp;IF(J372&lt;&gt;"Yes","Bank proof missing | ","")&amp;IF(L372="","Not approved | ",IF(UPPER(TRIM(K372))=UPPER(TRIM(L372)),"Created and approved by same person | ",""))="","Ready",LEFT(IF(M372&lt;&gt;"OK","PAN: "&amp;M372&amp;" | ","")&amp;IF(OR(N372="OK",N372="Unregistered"),"","GSTIN: "&amp;N372&amp;" | ")&amp;IF(O372&lt;&gt;"OK","IFSC: "&amp;O372&amp;" | ","")&amp;IF(P372="Yes","Duplicate PAN | ","")&amp;IF(Q372="Yes","Duplicate bank a/c | ","")&amp;IF(AND(OR(G372="Micro",G372="Small",G372="Medium"),H372=""),"Udyam no. missing | ","")&amp;IF(G372="","MSME status not captured | ","")&amp;IF(I372&lt;&gt;"Yes","PAN copy missing | ","")&amp;IF(J372&lt;&gt;"Yes","Bank proof missing | ","")&amp;IF(L372="","Not approved | ",IF(UPPER(TRIM(K372))=UPPER(TRIM(L372)),"Created and approved by same person | ","")),LEN(IF(M372&lt;&gt;"OK","PAN: "&amp;M372&amp;" | ","")&amp;IF(OR(N372="OK",N372="Unregistered"),"","GSTIN: "&amp;N372&amp;" | ")&amp;IF(O372&lt;&gt;"OK","IFSC: "&amp;O372&amp;" | ","")&amp;IF(P372="Yes","Duplicate PAN | ","")&amp;IF(Q372="Yes","Duplicate bank a/c | ","")&amp;IF(AND(OR(G372="Micro",G372="Small",G372="Medium"),H372=""),"Udyam no. missing | ","")&amp;IF(G372="","MSME status not captured | ","")&amp;IF(I372&lt;&gt;"Yes","PAN copy missing | ","")&amp;IF(J372&lt;&gt;"Yes","Bank proof missing | ","")&amp;IF(L372="","Not approved | ",IF(UPPER(TRIM(K372))=UPPER(TRIM(L372)),"Created and approved by same person | ","")))-3)))</f>
        <v/>
      </c>
    </row>
    <row r="373" customFormat="false" ht="15" hidden="false" customHeight="false" outlineLevel="0" collapsed="false">
      <c r="A373" s="19"/>
      <c r="B373" s="19"/>
      <c r="C373" s="19"/>
      <c r="D373" s="19"/>
      <c r="E373" s="19"/>
      <c r="F373" s="19"/>
      <c r="G373" s="19"/>
      <c r="H373" s="19"/>
      <c r="I373" s="19"/>
      <c r="J373" s="19"/>
      <c r="K373" s="19"/>
      <c r="L373" s="19"/>
      <c r="M373" s="10" t="str">
        <f aca="false">IF(C373="","Missing",IF(IFERROR(AND(LEN(UPPER(TRIM(C373)))=10,SUMPRODUCT(--(ABS(CODE(MID(UPPER(TRIM(C373)),{1,2,3,4,5,10},1))-77.5)&lt;=12.5))=6,SUMPRODUCT(--(ABS(CODE(MID(UPPER(TRIM(C373)),{6,7,8,9},1))-52.5)&lt;=4.5))=4),FALSE()),"OK","Bad format"))</f>
        <v>Missing</v>
      </c>
      <c r="N373" s="10" t="str">
        <f aca="false">IF(D373="","Unregistered",IF(LEN(UPPER(TRIM(D373)))&lt;&gt;15,"Bad length",IF(NOT(ISNUMBER(--LEFT(UPPER(TRIM(D373)),2))),"Bad state code",IF(MID(UPPER(TRIM(D373)),3,10)&lt;&gt;UPPER(TRIM(C373)),"PAN mismatch","OK"))))</f>
        <v>Unregistered</v>
      </c>
      <c r="O373" s="10" t="str">
        <f aca="false">IF(E373="","Missing",IF(AND(LEN(UPPER(TRIM(E373)))=11,MID(UPPER(TRIM(E373)),5,1)="0"),"OK","Bad format"))</f>
        <v>Missing</v>
      </c>
      <c r="P373" s="10" t="str">
        <f aca="false">IF(C373="","",IF(COUNTIF($C$9:$C$508,C373)&gt;1,"Yes","No"))</f>
        <v/>
      </c>
      <c r="Q373" s="10" t="str">
        <f aca="false">IF(F373="","",IF(COUNTIF($F$9:$F$508,F373)&gt;1,"Yes","No"))</f>
        <v/>
      </c>
      <c r="R373" s="10" t="str">
        <f aca="false">IF(A373="","",IF(IF(M373&lt;&gt;"OK","PAN: "&amp;M373&amp;" | ","")&amp;IF(OR(N373="OK",N373="Unregistered"),"","GSTIN: "&amp;N373&amp;" | ")&amp;IF(O373&lt;&gt;"OK","IFSC: "&amp;O373&amp;" | ","")&amp;IF(P373="Yes","Duplicate PAN | ","")&amp;IF(Q373="Yes","Duplicate bank a/c | ","")&amp;IF(AND(OR(G373="Micro",G373="Small",G373="Medium"),H373=""),"Udyam no. missing | ","")&amp;IF(G373="","MSME status not captured | ","")&amp;IF(I373&lt;&gt;"Yes","PAN copy missing | ","")&amp;IF(J373&lt;&gt;"Yes","Bank proof missing | ","")&amp;IF(L373="","Not approved | ",IF(UPPER(TRIM(K373))=UPPER(TRIM(L373)),"Created and approved by same person | ",""))="","Ready",LEFT(IF(M373&lt;&gt;"OK","PAN: "&amp;M373&amp;" | ","")&amp;IF(OR(N373="OK",N373="Unregistered"),"","GSTIN: "&amp;N373&amp;" | ")&amp;IF(O373&lt;&gt;"OK","IFSC: "&amp;O373&amp;" | ","")&amp;IF(P373="Yes","Duplicate PAN | ","")&amp;IF(Q373="Yes","Duplicate bank a/c | ","")&amp;IF(AND(OR(G373="Micro",G373="Small",G373="Medium"),H373=""),"Udyam no. missing | ","")&amp;IF(G373="","MSME status not captured | ","")&amp;IF(I373&lt;&gt;"Yes","PAN copy missing | ","")&amp;IF(J373&lt;&gt;"Yes","Bank proof missing | ","")&amp;IF(L373="","Not approved | ",IF(UPPER(TRIM(K373))=UPPER(TRIM(L373)),"Created and approved by same person | ","")),LEN(IF(M373&lt;&gt;"OK","PAN: "&amp;M373&amp;" | ","")&amp;IF(OR(N373="OK",N373="Unregistered"),"","GSTIN: "&amp;N373&amp;" | ")&amp;IF(O373&lt;&gt;"OK","IFSC: "&amp;O373&amp;" | ","")&amp;IF(P373="Yes","Duplicate PAN | ","")&amp;IF(Q373="Yes","Duplicate bank a/c | ","")&amp;IF(AND(OR(G373="Micro",G373="Small",G373="Medium"),H373=""),"Udyam no. missing | ","")&amp;IF(G373="","MSME status not captured | ","")&amp;IF(I373&lt;&gt;"Yes","PAN copy missing | ","")&amp;IF(J373&lt;&gt;"Yes","Bank proof missing | ","")&amp;IF(L373="","Not approved | ",IF(UPPER(TRIM(K373))=UPPER(TRIM(L373)),"Created and approved by same person | ","")))-3)))</f>
        <v/>
      </c>
    </row>
    <row r="374" customFormat="false" ht="15" hidden="false" customHeight="false" outlineLevel="0" collapsed="false">
      <c r="A374" s="19"/>
      <c r="B374" s="19"/>
      <c r="C374" s="19"/>
      <c r="D374" s="19"/>
      <c r="E374" s="19"/>
      <c r="F374" s="19"/>
      <c r="G374" s="19"/>
      <c r="H374" s="19"/>
      <c r="I374" s="19"/>
      <c r="J374" s="19"/>
      <c r="K374" s="19"/>
      <c r="L374" s="19"/>
      <c r="M374" s="10" t="str">
        <f aca="false">IF(C374="","Missing",IF(IFERROR(AND(LEN(UPPER(TRIM(C374)))=10,SUMPRODUCT(--(ABS(CODE(MID(UPPER(TRIM(C374)),{1,2,3,4,5,10},1))-77.5)&lt;=12.5))=6,SUMPRODUCT(--(ABS(CODE(MID(UPPER(TRIM(C374)),{6,7,8,9},1))-52.5)&lt;=4.5))=4),FALSE()),"OK","Bad format"))</f>
        <v>Missing</v>
      </c>
      <c r="N374" s="10" t="str">
        <f aca="false">IF(D374="","Unregistered",IF(LEN(UPPER(TRIM(D374)))&lt;&gt;15,"Bad length",IF(NOT(ISNUMBER(--LEFT(UPPER(TRIM(D374)),2))),"Bad state code",IF(MID(UPPER(TRIM(D374)),3,10)&lt;&gt;UPPER(TRIM(C374)),"PAN mismatch","OK"))))</f>
        <v>Unregistered</v>
      </c>
      <c r="O374" s="10" t="str">
        <f aca="false">IF(E374="","Missing",IF(AND(LEN(UPPER(TRIM(E374)))=11,MID(UPPER(TRIM(E374)),5,1)="0"),"OK","Bad format"))</f>
        <v>Missing</v>
      </c>
      <c r="P374" s="10" t="str">
        <f aca="false">IF(C374="","",IF(COUNTIF($C$9:$C$508,C374)&gt;1,"Yes","No"))</f>
        <v/>
      </c>
      <c r="Q374" s="10" t="str">
        <f aca="false">IF(F374="","",IF(COUNTIF($F$9:$F$508,F374)&gt;1,"Yes","No"))</f>
        <v/>
      </c>
      <c r="R374" s="10" t="str">
        <f aca="false">IF(A374="","",IF(IF(M374&lt;&gt;"OK","PAN: "&amp;M374&amp;" | ","")&amp;IF(OR(N374="OK",N374="Unregistered"),"","GSTIN: "&amp;N374&amp;" | ")&amp;IF(O374&lt;&gt;"OK","IFSC: "&amp;O374&amp;" | ","")&amp;IF(P374="Yes","Duplicate PAN | ","")&amp;IF(Q374="Yes","Duplicate bank a/c | ","")&amp;IF(AND(OR(G374="Micro",G374="Small",G374="Medium"),H374=""),"Udyam no. missing | ","")&amp;IF(G374="","MSME status not captured | ","")&amp;IF(I374&lt;&gt;"Yes","PAN copy missing | ","")&amp;IF(J374&lt;&gt;"Yes","Bank proof missing | ","")&amp;IF(L374="","Not approved | ",IF(UPPER(TRIM(K374))=UPPER(TRIM(L374)),"Created and approved by same person | ",""))="","Ready",LEFT(IF(M374&lt;&gt;"OK","PAN: "&amp;M374&amp;" | ","")&amp;IF(OR(N374="OK",N374="Unregistered"),"","GSTIN: "&amp;N374&amp;" | ")&amp;IF(O374&lt;&gt;"OK","IFSC: "&amp;O374&amp;" | ","")&amp;IF(P374="Yes","Duplicate PAN | ","")&amp;IF(Q374="Yes","Duplicate bank a/c | ","")&amp;IF(AND(OR(G374="Micro",G374="Small",G374="Medium"),H374=""),"Udyam no. missing | ","")&amp;IF(G374="","MSME status not captured | ","")&amp;IF(I374&lt;&gt;"Yes","PAN copy missing | ","")&amp;IF(J374&lt;&gt;"Yes","Bank proof missing | ","")&amp;IF(L374="","Not approved | ",IF(UPPER(TRIM(K374))=UPPER(TRIM(L374)),"Created and approved by same person | ","")),LEN(IF(M374&lt;&gt;"OK","PAN: "&amp;M374&amp;" | ","")&amp;IF(OR(N374="OK",N374="Unregistered"),"","GSTIN: "&amp;N374&amp;" | ")&amp;IF(O374&lt;&gt;"OK","IFSC: "&amp;O374&amp;" | ","")&amp;IF(P374="Yes","Duplicate PAN | ","")&amp;IF(Q374="Yes","Duplicate bank a/c | ","")&amp;IF(AND(OR(G374="Micro",G374="Small",G374="Medium"),H374=""),"Udyam no. missing | ","")&amp;IF(G374="","MSME status not captured | ","")&amp;IF(I374&lt;&gt;"Yes","PAN copy missing | ","")&amp;IF(J374&lt;&gt;"Yes","Bank proof missing | ","")&amp;IF(L374="","Not approved | ",IF(UPPER(TRIM(K374))=UPPER(TRIM(L374)),"Created and approved by same person | ","")))-3)))</f>
        <v/>
      </c>
    </row>
    <row r="375" customFormat="false" ht="15" hidden="false" customHeight="false" outlineLevel="0" collapsed="false">
      <c r="A375" s="19"/>
      <c r="B375" s="19"/>
      <c r="C375" s="19"/>
      <c r="D375" s="19"/>
      <c r="E375" s="19"/>
      <c r="F375" s="19"/>
      <c r="G375" s="19"/>
      <c r="H375" s="19"/>
      <c r="I375" s="19"/>
      <c r="J375" s="19"/>
      <c r="K375" s="19"/>
      <c r="L375" s="19"/>
      <c r="M375" s="10" t="str">
        <f aca="false">IF(C375="","Missing",IF(IFERROR(AND(LEN(UPPER(TRIM(C375)))=10,SUMPRODUCT(--(ABS(CODE(MID(UPPER(TRIM(C375)),{1,2,3,4,5,10},1))-77.5)&lt;=12.5))=6,SUMPRODUCT(--(ABS(CODE(MID(UPPER(TRIM(C375)),{6,7,8,9},1))-52.5)&lt;=4.5))=4),FALSE()),"OK","Bad format"))</f>
        <v>Missing</v>
      </c>
      <c r="N375" s="10" t="str">
        <f aca="false">IF(D375="","Unregistered",IF(LEN(UPPER(TRIM(D375)))&lt;&gt;15,"Bad length",IF(NOT(ISNUMBER(--LEFT(UPPER(TRIM(D375)),2))),"Bad state code",IF(MID(UPPER(TRIM(D375)),3,10)&lt;&gt;UPPER(TRIM(C375)),"PAN mismatch","OK"))))</f>
        <v>Unregistered</v>
      </c>
      <c r="O375" s="10" t="str">
        <f aca="false">IF(E375="","Missing",IF(AND(LEN(UPPER(TRIM(E375)))=11,MID(UPPER(TRIM(E375)),5,1)="0"),"OK","Bad format"))</f>
        <v>Missing</v>
      </c>
      <c r="P375" s="10" t="str">
        <f aca="false">IF(C375="","",IF(COUNTIF($C$9:$C$508,C375)&gt;1,"Yes","No"))</f>
        <v/>
      </c>
      <c r="Q375" s="10" t="str">
        <f aca="false">IF(F375="","",IF(COUNTIF($F$9:$F$508,F375)&gt;1,"Yes","No"))</f>
        <v/>
      </c>
      <c r="R375" s="10" t="str">
        <f aca="false">IF(A375="","",IF(IF(M375&lt;&gt;"OK","PAN: "&amp;M375&amp;" | ","")&amp;IF(OR(N375="OK",N375="Unregistered"),"","GSTIN: "&amp;N375&amp;" | ")&amp;IF(O375&lt;&gt;"OK","IFSC: "&amp;O375&amp;" | ","")&amp;IF(P375="Yes","Duplicate PAN | ","")&amp;IF(Q375="Yes","Duplicate bank a/c | ","")&amp;IF(AND(OR(G375="Micro",G375="Small",G375="Medium"),H375=""),"Udyam no. missing | ","")&amp;IF(G375="","MSME status not captured | ","")&amp;IF(I375&lt;&gt;"Yes","PAN copy missing | ","")&amp;IF(J375&lt;&gt;"Yes","Bank proof missing | ","")&amp;IF(L375="","Not approved | ",IF(UPPER(TRIM(K375))=UPPER(TRIM(L375)),"Created and approved by same person | ",""))="","Ready",LEFT(IF(M375&lt;&gt;"OK","PAN: "&amp;M375&amp;" | ","")&amp;IF(OR(N375="OK",N375="Unregistered"),"","GSTIN: "&amp;N375&amp;" | ")&amp;IF(O375&lt;&gt;"OK","IFSC: "&amp;O375&amp;" | ","")&amp;IF(P375="Yes","Duplicate PAN | ","")&amp;IF(Q375="Yes","Duplicate bank a/c | ","")&amp;IF(AND(OR(G375="Micro",G375="Small",G375="Medium"),H375=""),"Udyam no. missing | ","")&amp;IF(G375="","MSME status not captured | ","")&amp;IF(I375&lt;&gt;"Yes","PAN copy missing | ","")&amp;IF(J375&lt;&gt;"Yes","Bank proof missing | ","")&amp;IF(L375="","Not approved | ",IF(UPPER(TRIM(K375))=UPPER(TRIM(L375)),"Created and approved by same person | ","")),LEN(IF(M375&lt;&gt;"OK","PAN: "&amp;M375&amp;" | ","")&amp;IF(OR(N375="OK",N375="Unregistered"),"","GSTIN: "&amp;N375&amp;" | ")&amp;IF(O375&lt;&gt;"OK","IFSC: "&amp;O375&amp;" | ","")&amp;IF(P375="Yes","Duplicate PAN | ","")&amp;IF(Q375="Yes","Duplicate bank a/c | ","")&amp;IF(AND(OR(G375="Micro",G375="Small",G375="Medium"),H375=""),"Udyam no. missing | ","")&amp;IF(G375="","MSME status not captured | ","")&amp;IF(I375&lt;&gt;"Yes","PAN copy missing | ","")&amp;IF(J375&lt;&gt;"Yes","Bank proof missing | ","")&amp;IF(L375="","Not approved | ",IF(UPPER(TRIM(K375))=UPPER(TRIM(L375)),"Created and approved by same person | ","")))-3)))</f>
        <v/>
      </c>
    </row>
    <row r="376" customFormat="false" ht="15" hidden="false" customHeight="false" outlineLevel="0" collapsed="false">
      <c r="A376" s="19"/>
      <c r="B376" s="19"/>
      <c r="C376" s="19"/>
      <c r="D376" s="19"/>
      <c r="E376" s="19"/>
      <c r="F376" s="19"/>
      <c r="G376" s="19"/>
      <c r="H376" s="19"/>
      <c r="I376" s="19"/>
      <c r="J376" s="19"/>
      <c r="K376" s="19"/>
      <c r="L376" s="19"/>
      <c r="M376" s="10" t="str">
        <f aca="false">IF(C376="","Missing",IF(IFERROR(AND(LEN(UPPER(TRIM(C376)))=10,SUMPRODUCT(--(ABS(CODE(MID(UPPER(TRIM(C376)),{1,2,3,4,5,10},1))-77.5)&lt;=12.5))=6,SUMPRODUCT(--(ABS(CODE(MID(UPPER(TRIM(C376)),{6,7,8,9},1))-52.5)&lt;=4.5))=4),FALSE()),"OK","Bad format"))</f>
        <v>Missing</v>
      </c>
      <c r="N376" s="10" t="str">
        <f aca="false">IF(D376="","Unregistered",IF(LEN(UPPER(TRIM(D376)))&lt;&gt;15,"Bad length",IF(NOT(ISNUMBER(--LEFT(UPPER(TRIM(D376)),2))),"Bad state code",IF(MID(UPPER(TRIM(D376)),3,10)&lt;&gt;UPPER(TRIM(C376)),"PAN mismatch","OK"))))</f>
        <v>Unregistered</v>
      </c>
      <c r="O376" s="10" t="str">
        <f aca="false">IF(E376="","Missing",IF(AND(LEN(UPPER(TRIM(E376)))=11,MID(UPPER(TRIM(E376)),5,1)="0"),"OK","Bad format"))</f>
        <v>Missing</v>
      </c>
      <c r="P376" s="10" t="str">
        <f aca="false">IF(C376="","",IF(COUNTIF($C$9:$C$508,C376)&gt;1,"Yes","No"))</f>
        <v/>
      </c>
      <c r="Q376" s="10" t="str">
        <f aca="false">IF(F376="","",IF(COUNTIF($F$9:$F$508,F376)&gt;1,"Yes","No"))</f>
        <v/>
      </c>
      <c r="R376" s="10" t="str">
        <f aca="false">IF(A376="","",IF(IF(M376&lt;&gt;"OK","PAN: "&amp;M376&amp;" | ","")&amp;IF(OR(N376="OK",N376="Unregistered"),"","GSTIN: "&amp;N376&amp;" | ")&amp;IF(O376&lt;&gt;"OK","IFSC: "&amp;O376&amp;" | ","")&amp;IF(P376="Yes","Duplicate PAN | ","")&amp;IF(Q376="Yes","Duplicate bank a/c | ","")&amp;IF(AND(OR(G376="Micro",G376="Small",G376="Medium"),H376=""),"Udyam no. missing | ","")&amp;IF(G376="","MSME status not captured | ","")&amp;IF(I376&lt;&gt;"Yes","PAN copy missing | ","")&amp;IF(J376&lt;&gt;"Yes","Bank proof missing | ","")&amp;IF(L376="","Not approved | ",IF(UPPER(TRIM(K376))=UPPER(TRIM(L376)),"Created and approved by same person | ",""))="","Ready",LEFT(IF(M376&lt;&gt;"OK","PAN: "&amp;M376&amp;" | ","")&amp;IF(OR(N376="OK",N376="Unregistered"),"","GSTIN: "&amp;N376&amp;" | ")&amp;IF(O376&lt;&gt;"OK","IFSC: "&amp;O376&amp;" | ","")&amp;IF(P376="Yes","Duplicate PAN | ","")&amp;IF(Q376="Yes","Duplicate bank a/c | ","")&amp;IF(AND(OR(G376="Micro",G376="Small",G376="Medium"),H376=""),"Udyam no. missing | ","")&amp;IF(G376="","MSME status not captured | ","")&amp;IF(I376&lt;&gt;"Yes","PAN copy missing | ","")&amp;IF(J376&lt;&gt;"Yes","Bank proof missing | ","")&amp;IF(L376="","Not approved | ",IF(UPPER(TRIM(K376))=UPPER(TRIM(L376)),"Created and approved by same person | ","")),LEN(IF(M376&lt;&gt;"OK","PAN: "&amp;M376&amp;" | ","")&amp;IF(OR(N376="OK",N376="Unregistered"),"","GSTIN: "&amp;N376&amp;" | ")&amp;IF(O376&lt;&gt;"OK","IFSC: "&amp;O376&amp;" | ","")&amp;IF(P376="Yes","Duplicate PAN | ","")&amp;IF(Q376="Yes","Duplicate bank a/c | ","")&amp;IF(AND(OR(G376="Micro",G376="Small",G376="Medium"),H376=""),"Udyam no. missing | ","")&amp;IF(G376="","MSME status not captured | ","")&amp;IF(I376&lt;&gt;"Yes","PAN copy missing | ","")&amp;IF(J376&lt;&gt;"Yes","Bank proof missing | ","")&amp;IF(L376="","Not approved | ",IF(UPPER(TRIM(K376))=UPPER(TRIM(L376)),"Created and approved by same person | ","")))-3)))</f>
        <v/>
      </c>
    </row>
    <row r="377" customFormat="false" ht="15" hidden="false" customHeight="false" outlineLevel="0" collapsed="false">
      <c r="A377" s="19"/>
      <c r="B377" s="19"/>
      <c r="C377" s="19"/>
      <c r="D377" s="19"/>
      <c r="E377" s="19"/>
      <c r="F377" s="19"/>
      <c r="G377" s="19"/>
      <c r="H377" s="19"/>
      <c r="I377" s="19"/>
      <c r="J377" s="19"/>
      <c r="K377" s="19"/>
      <c r="L377" s="19"/>
      <c r="M377" s="10" t="str">
        <f aca="false">IF(C377="","Missing",IF(IFERROR(AND(LEN(UPPER(TRIM(C377)))=10,SUMPRODUCT(--(ABS(CODE(MID(UPPER(TRIM(C377)),{1,2,3,4,5,10},1))-77.5)&lt;=12.5))=6,SUMPRODUCT(--(ABS(CODE(MID(UPPER(TRIM(C377)),{6,7,8,9},1))-52.5)&lt;=4.5))=4),FALSE()),"OK","Bad format"))</f>
        <v>Missing</v>
      </c>
      <c r="N377" s="10" t="str">
        <f aca="false">IF(D377="","Unregistered",IF(LEN(UPPER(TRIM(D377)))&lt;&gt;15,"Bad length",IF(NOT(ISNUMBER(--LEFT(UPPER(TRIM(D377)),2))),"Bad state code",IF(MID(UPPER(TRIM(D377)),3,10)&lt;&gt;UPPER(TRIM(C377)),"PAN mismatch","OK"))))</f>
        <v>Unregistered</v>
      </c>
      <c r="O377" s="10" t="str">
        <f aca="false">IF(E377="","Missing",IF(AND(LEN(UPPER(TRIM(E377)))=11,MID(UPPER(TRIM(E377)),5,1)="0"),"OK","Bad format"))</f>
        <v>Missing</v>
      </c>
      <c r="P377" s="10" t="str">
        <f aca="false">IF(C377="","",IF(COUNTIF($C$9:$C$508,C377)&gt;1,"Yes","No"))</f>
        <v/>
      </c>
      <c r="Q377" s="10" t="str">
        <f aca="false">IF(F377="","",IF(COUNTIF($F$9:$F$508,F377)&gt;1,"Yes","No"))</f>
        <v/>
      </c>
      <c r="R377" s="10" t="str">
        <f aca="false">IF(A377="","",IF(IF(M377&lt;&gt;"OK","PAN: "&amp;M377&amp;" | ","")&amp;IF(OR(N377="OK",N377="Unregistered"),"","GSTIN: "&amp;N377&amp;" | ")&amp;IF(O377&lt;&gt;"OK","IFSC: "&amp;O377&amp;" | ","")&amp;IF(P377="Yes","Duplicate PAN | ","")&amp;IF(Q377="Yes","Duplicate bank a/c | ","")&amp;IF(AND(OR(G377="Micro",G377="Small",G377="Medium"),H377=""),"Udyam no. missing | ","")&amp;IF(G377="","MSME status not captured | ","")&amp;IF(I377&lt;&gt;"Yes","PAN copy missing | ","")&amp;IF(J377&lt;&gt;"Yes","Bank proof missing | ","")&amp;IF(L377="","Not approved | ",IF(UPPER(TRIM(K377))=UPPER(TRIM(L377)),"Created and approved by same person | ",""))="","Ready",LEFT(IF(M377&lt;&gt;"OK","PAN: "&amp;M377&amp;" | ","")&amp;IF(OR(N377="OK",N377="Unregistered"),"","GSTIN: "&amp;N377&amp;" | ")&amp;IF(O377&lt;&gt;"OK","IFSC: "&amp;O377&amp;" | ","")&amp;IF(P377="Yes","Duplicate PAN | ","")&amp;IF(Q377="Yes","Duplicate bank a/c | ","")&amp;IF(AND(OR(G377="Micro",G377="Small",G377="Medium"),H377=""),"Udyam no. missing | ","")&amp;IF(G377="","MSME status not captured | ","")&amp;IF(I377&lt;&gt;"Yes","PAN copy missing | ","")&amp;IF(J377&lt;&gt;"Yes","Bank proof missing | ","")&amp;IF(L377="","Not approved | ",IF(UPPER(TRIM(K377))=UPPER(TRIM(L377)),"Created and approved by same person | ","")),LEN(IF(M377&lt;&gt;"OK","PAN: "&amp;M377&amp;" | ","")&amp;IF(OR(N377="OK",N377="Unregistered"),"","GSTIN: "&amp;N377&amp;" | ")&amp;IF(O377&lt;&gt;"OK","IFSC: "&amp;O377&amp;" | ","")&amp;IF(P377="Yes","Duplicate PAN | ","")&amp;IF(Q377="Yes","Duplicate bank a/c | ","")&amp;IF(AND(OR(G377="Micro",G377="Small",G377="Medium"),H377=""),"Udyam no. missing | ","")&amp;IF(G377="","MSME status not captured | ","")&amp;IF(I377&lt;&gt;"Yes","PAN copy missing | ","")&amp;IF(J377&lt;&gt;"Yes","Bank proof missing | ","")&amp;IF(L377="","Not approved | ",IF(UPPER(TRIM(K377))=UPPER(TRIM(L377)),"Created and approved by same person | ","")))-3)))</f>
        <v/>
      </c>
    </row>
    <row r="378" customFormat="false" ht="15" hidden="false" customHeight="false" outlineLevel="0" collapsed="false">
      <c r="A378" s="19"/>
      <c r="B378" s="19"/>
      <c r="C378" s="19"/>
      <c r="D378" s="19"/>
      <c r="E378" s="19"/>
      <c r="F378" s="19"/>
      <c r="G378" s="19"/>
      <c r="H378" s="19"/>
      <c r="I378" s="19"/>
      <c r="J378" s="19"/>
      <c r="K378" s="19"/>
      <c r="L378" s="19"/>
      <c r="M378" s="10" t="str">
        <f aca="false">IF(C378="","Missing",IF(IFERROR(AND(LEN(UPPER(TRIM(C378)))=10,SUMPRODUCT(--(ABS(CODE(MID(UPPER(TRIM(C378)),{1,2,3,4,5,10},1))-77.5)&lt;=12.5))=6,SUMPRODUCT(--(ABS(CODE(MID(UPPER(TRIM(C378)),{6,7,8,9},1))-52.5)&lt;=4.5))=4),FALSE()),"OK","Bad format"))</f>
        <v>Missing</v>
      </c>
      <c r="N378" s="10" t="str">
        <f aca="false">IF(D378="","Unregistered",IF(LEN(UPPER(TRIM(D378)))&lt;&gt;15,"Bad length",IF(NOT(ISNUMBER(--LEFT(UPPER(TRIM(D378)),2))),"Bad state code",IF(MID(UPPER(TRIM(D378)),3,10)&lt;&gt;UPPER(TRIM(C378)),"PAN mismatch","OK"))))</f>
        <v>Unregistered</v>
      </c>
      <c r="O378" s="10" t="str">
        <f aca="false">IF(E378="","Missing",IF(AND(LEN(UPPER(TRIM(E378)))=11,MID(UPPER(TRIM(E378)),5,1)="0"),"OK","Bad format"))</f>
        <v>Missing</v>
      </c>
      <c r="P378" s="10" t="str">
        <f aca="false">IF(C378="","",IF(COUNTIF($C$9:$C$508,C378)&gt;1,"Yes","No"))</f>
        <v/>
      </c>
      <c r="Q378" s="10" t="str">
        <f aca="false">IF(F378="","",IF(COUNTIF($F$9:$F$508,F378)&gt;1,"Yes","No"))</f>
        <v/>
      </c>
      <c r="R378" s="10" t="str">
        <f aca="false">IF(A378="","",IF(IF(M378&lt;&gt;"OK","PAN: "&amp;M378&amp;" | ","")&amp;IF(OR(N378="OK",N378="Unregistered"),"","GSTIN: "&amp;N378&amp;" | ")&amp;IF(O378&lt;&gt;"OK","IFSC: "&amp;O378&amp;" | ","")&amp;IF(P378="Yes","Duplicate PAN | ","")&amp;IF(Q378="Yes","Duplicate bank a/c | ","")&amp;IF(AND(OR(G378="Micro",G378="Small",G378="Medium"),H378=""),"Udyam no. missing | ","")&amp;IF(G378="","MSME status not captured | ","")&amp;IF(I378&lt;&gt;"Yes","PAN copy missing | ","")&amp;IF(J378&lt;&gt;"Yes","Bank proof missing | ","")&amp;IF(L378="","Not approved | ",IF(UPPER(TRIM(K378))=UPPER(TRIM(L378)),"Created and approved by same person | ",""))="","Ready",LEFT(IF(M378&lt;&gt;"OK","PAN: "&amp;M378&amp;" | ","")&amp;IF(OR(N378="OK",N378="Unregistered"),"","GSTIN: "&amp;N378&amp;" | ")&amp;IF(O378&lt;&gt;"OK","IFSC: "&amp;O378&amp;" | ","")&amp;IF(P378="Yes","Duplicate PAN | ","")&amp;IF(Q378="Yes","Duplicate bank a/c | ","")&amp;IF(AND(OR(G378="Micro",G378="Small",G378="Medium"),H378=""),"Udyam no. missing | ","")&amp;IF(G378="","MSME status not captured | ","")&amp;IF(I378&lt;&gt;"Yes","PAN copy missing | ","")&amp;IF(J378&lt;&gt;"Yes","Bank proof missing | ","")&amp;IF(L378="","Not approved | ",IF(UPPER(TRIM(K378))=UPPER(TRIM(L378)),"Created and approved by same person | ","")),LEN(IF(M378&lt;&gt;"OK","PAN: "&amp;M378&amp;" | ","")&amp;IF(OR(N378="OK",N378="Unregistered"),"","GSTIN: "&amp;N378&amp;" | ")&amp;IF(O378&lt;&gt;"OK","IFSC: "&amp;O378&amp;" | ","")&amp;IF(P378="Yes","Duplicate PAN | ","")&amp;IF(Q378="Yes","Duplicate bank a/c | ","")&amp;IF(AND(OR(G378="Micro",G378="Small",G378="Medium"),H378=""),"Udyam no. missing | ","")&amp;IF(G378="","MSME status not captured | ","")&amp;IF(I378&lt;&gt;"Yes","PAN copy missing | ","")&amp;IF(J378&lt;&gt;"Yes","Bank proof missing | ","")&amp;IF(L378="","Not approved | ",IF(UPPER(TRIM(K378))=UPPER(TRIM(L378)),"Created and approved by same person | ","")))-3)))</f>
        <v/>
      </c>
    </row>
    <row r="379" customFormat="false" ht="15" hidden="false" customHeight="false" outlineLevel="0" collapsed="false">
      <c r="A379" s="19"/>
      <c r="B379" s="19"/>
      <c r="C379" s="19"/>
      <c r="D379" s="19"/>
      <c r="E379" s="19"/>
      <c r="F379" s="19"/>
      <c r="G379" s="19"/>
      <c r="H379" s="19"/>
      <c r="I379" s="19"/>
      <c r="J379" s="19"/>
      <c r="K379" s="19"/>
      <c r="L379" s="19"/>
      <c r="M379" s="10" t="str">
        <f aca="false">IF(C379="","Missing",IF(IFERROR(AND(LEN(UPPER(TRIM(C379)))=10,SUMPRODUCT(--(ABS(CODE(MID(UPPER(TRIM(C379)),{1,2,3,4,5,10},1))-77.5)&lt;=12.5))=6,SUMPRODUCT(--(ABS(CODE(MID(UPPER(TRIM(C379)),{6,7,8,9},1))-52.5)&lt;=4.5))=4),FALSE()),"OK","Bad format"))</f>
        <v>Missing</v>
      </c>
      <c r="N379" s="10" t="str">
        <f aca="false">IF(D379="","Unregistered",IF(LEN(UPPER(TRIM(D379)))&lt;&gt;15,"Bad length",IF(NOT(ISNUMBER(--LEFT(UPPER(TRIM(D379)),2))),"Bad state code",IF(MID(UPPER(TRIM(D379)),3,10)&lt;&gt;UPPER(TRIM(C379)),"PAN mismatch","OK"))))</f>
        <v>Unregistered</v>
      </c>
      <c r="O379" s="10" t="str">
        <f aca="false">IF(E379="","Missing",IF(AND(LEN(UPPER(TRIM(E379)))=11,MID(UPPER(TRIM(E379)),5,1)="0"),"OK","Bad format"))</f>
        <v>Missing</v>
      </c>
      <c r="P379" s="10" t="str">
        <f aca="false">IF(C379="","",IF(COUNTIF($C$9:$C$508,C379)&gt;1,"Yes","No"))</f>
        <v/>
      </c>
      <c r="Q379" s="10" t="str">
        <f aca="false">IF(F379="","",IF(COUNTIF($F$9:$F$508,F379)&gt;1,"Yes","No"))</f>
        <v/>
      </c>
      <c r="R379" s="10" t="str">
        <f aca="false">IF(A379="","",IF(IF(M379&lt;&gt;"OK","PAN: "&amp;M379&amp;" | ","")&amp;IF(OR(N379="OK",N379="Unregistered"),"","GSTIN: "&amp;N379&amp;" | ")&amp;IF(O379&lt;&gt;"OK","IFSC: "&amp;O379&amp;" | ","")&amp;IF(P379="Yes","Duplicate PAN | ","")&amp;IF(Q379="Yes","Duplicate bank a/c | ","")&amp;IF(AND(OR(G379="Micro",G379="Small",G379="Medium"),H379=""),"Udyam no. missing | ","")&amp;IF(G379="","MSME status not captured | ","")&amp;IF(I379&lt;&gt;"Yes","PAN copy missing | ","")&amp;IF(J379&lt;&gt;"Yes","Bank proof missing | ","")&amp;IF(L379="","Not approved | ",IF(UPPER(TRIM(K379))=UPPER(TRIM(L379)),"Created and approved by same person | ",""))="","Ready",LEFT(IF(M379&lt;&gt;"OK","PAN: "&amp;M379&amp;" | ","")&amp;IF(OR(N379="OK",N379="Unregistered"),"","GSTIN: "&amp;N379&amp;" | ")&amp;IF(O379&lt;&gt;"OK","IFSC: "&amp;O379&amp;" | ","")&amp;IF(P379="Yes","Duplicate PAN | ","")&amp;IF(Q379="Yes","Duplicate bank a/c | ","")&amp;IF(AND(OR(G379="Micro",G379="Small",G379="Medium"),H379=""),"Udyam no. missing | ","")&amp;IF(G379="","MSME status not captured | ","")&amp;IF(I379&lt;&gt;"Yes","PAN copy missing | ","")&amp;IF(J379&lt;&gt;"Yes","Bank proof missing | ","")&amp;IF(L379="","Not approved | ",IF(UPPER(TRIM(K379))=UPPER(TRIM(L379)),"Created and approved by same person | ","")),LEN(IF(M379&lt;&gt;"OK","PAN: "&amp;M379&amp;" | ","")&amp;IF(OR(N379="OK",N379="Unregistered"),"","GSTIN: "&amp;N379&amp;" | ")&amp;IF(O379&lt;&gt;"OK","IFSC: "&amp;O379&amp;" | ","")&amp;IF(P379="Yes","Duplicate PAN | ","")&amp;IF(Q379="Yes","Duplicate bank a/c | ","")&amp;IF(AND(OR(G379="Micro",G379="Small",G379="Medium"),H379=""),"Udyam no. missing | ","")&amp;IF(G379="","MSME status not captured | ","")&amp;IF(I379&lt;&gt;"Yes","PAN copy missing | ","")&amp;IF(J379&lt;&gt;"Yes","Bank proof missing | ","")&amp;IF(L379="","Not approved | ",IF(UPPER(TRIM(K379))=UPPER(TRIM(L379)),"Created and approved by same person | ","")))-3)))</f>
        <v/>
      </c>
    </row>
    <row r="380" customFormat="false" ht="15" hidden="false" customHeight="false" outlineLevel="0" collapsed="false">
      <c r="A380" s="19"/>
      <c r="B380" s="19"/>
      <c r="C380" s="19"/>
      <c r="D380" s="19"/>
      <c r="E380" s="19"/>
      <c r="F380" s="19"/>
      <c r="G380" s="19"/>
      <c r="H380" s="19"/>
      <c r="I380" s="19"/>
      <c r="J380" s="19"/>
      <c r="K380" s="19"/>
      <c r="L380" s="19"/>
      <c r="M380" s="10" t="str">
        <f aca="false">IF(C380="","Missing",IF(IFERROR(AND(LEN(UPPER(TRIM(C380)))=10,SUMPRODUCT(--(ABS(CODE(MID(UPPER(TRIM(C380)),{1,2,3,4,5,10},1))-77.5)&lt;=12.5))=6,SUMPRODUCT(--(ABS(CODE(MID(UPPER(TRIM(C380)),{6,7,8,9},1))-52.5)&lt;=4.5))=4),FALSE()),"OK","Bad format"))</f>
        <v>Missing</v>
      </c>
      <c r="N380" s="10" t="str">
        <f aca="false">IF(D380="","Unregistered",IF(LEN(UPPER(TRIM(D380)))&lt;&gt;15,"Bad length",IF(NOT(ISNUMBER(--LEFT(UPPER(TRIM(D380)),2))),"Bad state code",IF(MID(UPPER(TRIM(D380)),3,10)&lt;&gt;UPPER(TRIM(C380)),"PAN mismatch","OK"))))</f>
        <v>Unregistered</v>
      </c>
      <c r="O380" s="10" t="str">
        <f aca="false">IF(E380="","Missing",IF(AND(LEN(UPPER(TRIM(E380)))=11,MID(UPPER(TRIM(E380)),5,1)="0"),"OK","Bad format"))</f>
        <v>Missing</v>
      </c>
      <c r="P380" s="10" t="str">
        <f aca="false">IF(C380="","",IF(COUNTIF($C$9:$C$508,C380)&gt;1,"Yes","No"))</f>
        <v/>
      </c>
      <c r="Q380" s="10" t="str">
        <f aca="false">IF(F380="","",IF(COUNTIF($F$9:$F$508,F380)&gt;1,"Yes","No"))</f>
        <v/>
      </c>
      <c r="R380" s="10" t="str">
        <f aca="false">IF(A380="","",IF(IF(M380&lt;&gt;"OK","PAN: "&amp;M380&amp;" | ","")&amp;IF(OR(N380="OK",N380="Unregistered"),"","GSTIN: "&amp;N380&amp;" | ")&amp;IF(O380&lt;&gt;"OK","IFSC: "&amp;O380&amp;" | ","")&amp;IF(P380="Yes","Duplicate PAN | ","")&amp;IF(Q380="Yes","Duplicate bank a/c | ","")&amp;IF(AND(OR(G380="Micro",G380="Small",G380="Medium"),H380=""),"Udyam no. missing | ","")&amp;IF(G380="","MSME status not captured | ","")&amp;IF(I380&lt;&gt;"Yes","PAN copy missing | ","")&amp;IF(J380&lt;&gt;"Yes","Bank proof missing | ","")&amp;IF(L380="","Not approved | ",IF(UPPER(TRIM(K380))=UPPER(TRIM(L380)),"Created and approved by same person | ",""))="","Ready",LEFT(IF(M380&lt;&gt;"OK","PAN: "&amp;M380&amp;" | ","")&amp;IF(OR(N380="OK",N380="Unregistered"),"","GSTIN: "&amp;N380&amp;" | ")&amp;IF(O380&lt;&gt;"OK","IFSC: "&amp;O380&amp;" | ","")&amp;IF(P380="Yes","Duplicate PAN | ","")&amp;IF(Q380="Yes","Duplicate bank a/c | ","")&amp;IF(AND(OR(G380="Micro",G380="Small",G380="Medium"),H380=""),"Udyam no. missing | ","")&amp;IF(G380="","MSME status not captured | ","")&amp;IF(I380&lt;&gt;"Yes","PAN copy missing | ","")&amp;IF(J380&lt;&gt;"Yes","Bank proof missing | ","")&amp;IF(L380="","Not approved | ",IF(UPPER(TRIM(K380))=UPPER(TRIM(L380)),"Created and approved by same person | ","")),LEN(IF(M380&lt;&gt;"OK","PAN: "&amp;M380&amp;" | ","")&amp;IF(OR(N380="OK",N380="Unregistered"),"","GSTIN: "&amp;N380&amp;" | ")&amp;IF(O380&lt;&gt;"OK","IFSC: "&amp;O380&amp;" | ","")&amp;IF(P380="Yes","Duplicate PAN | ","")&amp;IF(Q380="Yes","Duplicate bank a/c | ","")&amp;IF(AND(OR(G380="Micro",G380="Small",G380="Medium"),H380=""),"Udyam no. missing | ","")&amp;IF(G380="","MSME status not captured | ","")&amp;IF(I380&lt;&gt;"Yes","PAN copy missing | ","")&amp;IF(J380&lt;&gt;"Yes","Bank proof missing | ","")&amp;IF(L380="","Not approved | ",IF(UPPER(TRIM(K380))=UPPER(TRIM(L380)),"Created and approved by same person | ","")))-3)))</f>
        <v/>
      </c>
    </row>
    <row r="381" customFormat="false" ht="15" hidden="false" customHeight="false" outlineLevel="0" collapsed="false">
      <c r="A381" s="19"/>
      <c r="B381" s="19"/>
      <c r="C381" s="19"/>
      <c r="D381" s="19"/>
      <c r="E381" s="19"/>
      <c r="F381" s="19"/>
      <c r="G381" s="19"/>
      <c r="H381" s="19"/>
      <c r="I381" s="19"/>
      <c r="J381" s="19"/>
      <c r="K381" s="19"/>
      <c r="L381" s="19"/>
      <c r="M381" s="10" t="str">
        <f aca="false">IF(C381="","Missing",IF(IFERROR(AND(LEN(UPPER(TRIM(C381)))=10,SUMPRODUCT(--(ABS(CODE(MID(UPPER(TRIM(C381)),{1,2,3,4,5,10},1))-77.5)&lt;=12.5))=6,SUMPRODUCT(--(ABS(CODE(MID(UPPER(TRIM(C381)),{6,7,8,9},1))-52.5)&lt;=4.5))=4),FALSE()),"OK","Bad format"))</f>
        <v>Missing</v>
      </c>
      <c r="N381" s="10" t="str">
        <f aca="false">IF(D381="","Unregistered",IF(LEN(UPPER(TRIM(D381)))&lt;&gt;15,"Bad length",IF(NOT(ISNUMBER(--LEFT(UPPER(TRIM(D381)),2))),"Bad state code",IF(MID(UPPER(TRIM(D381)),3,10)&lt;&gt;UPPER(TRIM(C381)),"PAN mismatch","OK"))))</f>
        <v>Unregistered</v>
      </c>
      <c r="O381" s="10" t="str">
        <f aca="false">IF(E381="","Missing",IF(AND(LEN(UPPER(TRIM(E381)))=11,MID(UPPER(TRIM(E381)),5,1)="0"),"OK","Bad format"))</f>
        <v>Missing</v>
      </c>
      <c r="P381" s="10" t="str">
        <f aca="false">IF(C381="","",IF(COUNTIF($C$9:$C$508,C381)&gt;1,"Yes","No"))</f>
        <v/>
      </c>
      <c r="Q381" s="10" t="str">
        <f aca="false">IF(F381="","",IF(COUNTIF($F$9:$F$508,F381)&gt;1,"Yes","No"))</f>
        <v/>
      </c>
      <c r="R381" s="10" t="str">
        <f aca="false">IF(A381="","",IF(IF(M381&lt;&gt;"OK","PAN: "&amp;M381&amp;" | ","")&amp;IF(OR(N381="OK",N381="Unregistered"),"","GSTIN: "&amp;N381&amp;" | ")&amp;IF(O381&lt;&gt;"OK","IFSC: "&amp;O381&amp;" | ","")&amp;IF(P381="Yes","Duplicate PAN | ","")&amp;IF(Q381="Yes","Duplicate bank a/c | ","")&amp;IF(AND(OR(G381="Micro",G381="Small",G381="Medium"),H381=""),"Udyam no. missing | ","")&amp;IF(G381="","MSME status not captured | ","")&amp;IF(I381&lt;&gt;"Yes","PAN copy missing | ","")&amp;IF(J381&lt;&gt;"Yes","Bank proof missing | ","")&amp;IF(L381="","Not approved | ",IF(UPPER(TRIM(K381))=UPPER(TRIM(L381)),"Created and approved by same person | ",""))="","Ready",LEFT(IF(M381&lt;&gt;"OK","PAN: "&amp;M381&amp;" | ","")&amp;IF(OR(N381="OK",N381="Unregistered"),"","GSTIN: "&amp;N381&amp;" | ")&amp;IF(O381&lt;&gt;"OK","IFSC: "&amp;O381&amp;" | ","")&amp;IF(P381="Yes","Duplicate PAN | ","")&amp;IF(Q381="Yes","Duplicate bank a/c | ","")&amp;IF(AND(OR(G381="Micro",G381="Small",G381="Medium"),H381=""),"Udyam no. missing | ","")&amp;IF(G381="","MSME status not captured | ","")&amp;IF(I381&lt;&gt;"Yes","PAN copy missing | ","")&amp;IF(J381&lt;&gt;"Yes","Bank proof missing | ","")&amp;IF(L381="","Not approved | ",IF(UPPER(TRIM(K381))=UPPER(TRIM(L381)),"Created and approved by same person | ","")),LEN(IF(M381&lt;&gt;"OK","PAN: "&amp;M381&amp;" | ","")&amp;IF(OR(N381="OK",N381="Unregistered"),"","GSTIN: "&amp;N381&amp;" | ")&amp;IF(O381&lt;&gt;"OK","IFSC: "&amp;O381&amp;" | ","")&amp;IF(P381="Yes","Duplicate PAN | ","")&amp;IF(Q381="Yes","Duplicate bank a/c | ","")&amp;IF(AND(OR(G381="Micro",G381="Small",G381="Medium"),H381=""),"Udyam no. missing | ","")&amp;IF(G381="","MSME status not captured | ","")&amp;IF(I381&lt;&gt;"Yes","PAN copy missing | ","")&amp;IF(J381&lt;&gt;"Yes","Bank proof missing | ","")&amp;IF(L381="","Not approved | ",IF(UPPER(TRIM(K381))=UPPER(TRIM(L381)),"Created and approved by same person | ","")))-3)))</f>
        <v/>
      </c>
    </row>
    <row r="382" customFormat="false" ht="15" hidden="false" customHeight="false" outlineLevel="0" collapsed="false">
      <c r="A382" s="19"/>
      <c r="B382" s="19"/>
      <c r="C382" s="19"/>
      <c r="D382" s="19"/>
      <c r="E382" s="19"/>
      <c r="F382" s="19"/>
      <c r="G382" s="19"/>
      <c r="H382" s="19"/>
      <c r="I382" s="19"/>
      <c r="J382" s="19"/>
      <c r="K382" s="19"/>
      <c r="L382" s="19"/>
      <c r="M382" s="10" t="str">
        <f aca="false">IF(C382="","Missing",IF(IFERROR(AND(LEN(UPPER(TRIM(C382)))=10,SUMPRODUCT(--(ABS(CODE(MID(UPPER(TRIM(C382)),{1,2,3,4,5,10},1))-77.5)&lt;=12.5))=6,SUMPRODUCT(--(ABS(CODE(MID(UPPER(TRIM(C382)),{6,7,8,9},1))-52.5)&lt;=4.5))=4),FALSE()),"OK","Bad format"))</f>
        <v>Missing</v>
      </c>
      <c r="N382" s="10" t="str">
        <f aca="false">IF(D382="","Unregistered",IF(LEN(UPPER(TRIM(D382)))&lt;&gt;15,"Bad length",IF(NOT(ISNUMBER(--LEFT(UPPER(TRIM(D382)),2))),"Bad state code",IF(MID(UPPER(TRIM(D382)),3,10)&lt;&gt;UPPER(TRIM(C382)),"PAN mismatch","OK"))))</f>
        <v>Unregistered</v>
      </c>
      <c r="O382" s="10" t="str">
        <f aca="false">IF(E382="","Missing",IF(AND(LEN(UPPER(TRIM(E382)))=11,MID(UPPER(TRIM(E382)),5,1)="0"),"OK","Bad format"))</f>
        <v>Missing</v>
      </c>
      <c r="P382" s="10" t="str">
        <f aca="false">IF(C382="","",IF(COUNTIF($C$9:$C$508,C382)&gt;1,"Yes","No"))</f>
        <v/>
      </c>
      <c r="Q382" s="10" t="str">
        <f aca="false">IF(F382="","",IF(COUNTIF($F$9:$F$508,F382)&gt;1,"Yes","No"))</f>
        <v/>
      </c>
      <c r="R382" s="10" t="str">
        <f aca="false">IF(A382="","",IF(IF(M382&lt;&gt;"OK","PAN: "&amp;M382&amp;" | ","")&amp;IF(OR(N382="OK",N382="Unregistered"),"","GSTIN: "&amp;N382&amp;" | ")&amp;IF(O382&lt;&gt;"OK","IFSC: "&amp;O382&amp;" | ","")&amp;IF(P382="Yes","Duplicate PAN | ","")&amp;IF(Q382="Yes","Duplicate bank a/c | ","")&amp;IF(AND(OR(G382="Micro",G382="Small",G382="Medium"),H382=""),"Udyam no. missing | ","")&amp;IF(G382="","MSME status not captured | ","")&amp;IF(I382&lt;&gt;"Yes","PAN copy missing | ","")&amp;IF(J382&lt;&gt;"Yes","Bank proof missing | ","")&amp;IF(L382="","Not approved | ",IF(UPPER(TRIM(K382))=UPPER(TRIM(L382)),"Created and approved by same person | ",""))="","Ready",LEFT(IF(M382&lt;&gt;"OK","PAN: "&amp;M382&amp;" | ","")&amp;IF(OR(N382="OK",N382="Unregistered"),"","GSTIN: "&amp;N382&amp;" | ")&amp;IF(O382&lt;&gt;"OK","IFSC: "&amp;O382&amp;" | ","")&amp;IF(P382="Yes","Duplicate PAN | ","")&amp;IF(Q382="Yes","Duplicate bank a/c | ","")&amp;IF(AND(OR(G382="Micro",G382="Small",G382="Medium"),H382=""),"Udyam no. missing | ","")&amp;IF(G382="","MSME status not captured | ","")&amp;IF(I382&lt;&gt;"Yes","PAN copy missing | ","")&amp;IF(J382&lt;&gt;"Yes","Bank proof missing | ","")&amp;IF(L382="","Not approved | ",IF(UPPER(TRIM(K382))=UPPER(TRIM(L382)),"Created and approved by same person | ","")),LEN(IF(M382&lt;&gt;"OK","PAN: "&amp;M382&amp;" | ","")&amp;IF(OR(N382="OK",N382="Unregistered"),"","GSTIN: "&amp;N382&amp;" | ")&amp;IF(O382&lt;&gt;"OK","IFSC: "&amp;O382&amp;" | ","")&amp;IF(P382="Yes","Duplicate PAN | ","")&amp;IF(Q382="Yes","Duplicate bank a/c | ","")&amp;IF(AND(OR(G382="Micro",G382="Small",G382="Medium"),H382=""),"Udyam no. missing | ","")&amp;IF(G382="","MSME status not captured | ","")&amp;IF(I382&lt;&gt;"Yes","PAN copy missing | ","")&amp;IF(J382&lt;&gt;"Yes","Bank proof missing | ","")&amp;IF(L382="","Not approved | ",IF(UPPER(TRIM(K382))=UPPER(TRIM(L382)),"Created and approved by same person | ","")))-3)))</f>
        <v/>
      </c>
    </row>
    <row r="383" customFormat="false" ht="15" hidden="false" customHeight="false" outlineLevel="0" collapsed="false">
      <c r="A383" s="19"/>
      <c r="B383" s="19"/>
      <c r="C383" s="19"/>
      <c r="D383" s="19"/>
      <c r="E383" s="19"/>
      <c r="F383" s="19"/>
      <c r="G383" s="19"/>
      <c r="H383" s="19"/>
      <c r="I383" s="19"/>
      <c r="J383" s="19"/>
      <c r="K383" s="19"/>
      <c r="L383" s="19"/>
      <c r="M383" s="10" t="str">
        <f aca="false">IF(C383="","Missing",IF(IFERROR(AND(LEN(UPPER(TRIM(C383)))=10,SUMPRODUCT(--(ABS(CODE(MID(UPPER(TRIM(C383)),{1,2,3,4,5,10},1))-77.5)&lt;=12.5))=6,SUMPRODUCT(--(ABS(CODE(MID(UPPER(TRIM(C383)),{6,7,8,9},1))-52.5)&lt;=4.5))=4),FALSE()),"OK","Bad format"))</f>
        <v>Missing</v>
      </c>
      <c r="N383" s="10" t="str">
        <f aca="false">IF(D383="","Unregistered",IF(LEN(UPPER(TRIM(D383)))&lt;&gt;15,"Bad length",IF(NOT(ISNUMBER(--LEFT(UPPER(TRIM(D383)),2))),"Bad state code",IF(MID(UPPER(TRIM(D383)),3,10)&lt;&gt;UPPER(TRIM(C383)),"PAN mismatch","OK"))))</f>
        <v>Unregistered</v>
      </c>
      <c r="O383" s="10" t="str">
        <f aca="false">IF(E383="","Missing",IF(AND(LEN(UPPER(TRIM(E383)))=11,MID(UPPER(TRIM(E383)),5,1)="0"),"OK","Bad format"))</f>
        <v>Missing</v>
      </c>
      <c r="P383" s="10" t="str">
        <f aca="false">IF(C383="","",IF(COUNTIF($C$9:$C$508,C383)&gt;1,"Yes","No"))</f>
        <v/>
      </c>
      <c r="Q383" s="10" t="str">
        <f aca="false">IF(F383="","",IF(COUNTIF($F$9:$F$508,F383)&gt;1,"Yes","No"))</f>
        <v/>
      </c>
      <c r="R383" s="10" t="str">
        <f aca="false">IF(A383="","",IF(IF(M383&lt;&gt;"OK","PAN: "&amp;M383&amp;" | ","")&amp;IF(OR(N383="OK",N383="Unregistered"),"","GSTIN: "&amp;N383&amp;" | ")&amp;IF(O383&lt;&gt;"OK","IFSC: "&amp;O383&amp;" | ","")&amp;IF(P383="Yes","Duplicate PAN | ","")&amp;IF(Q383="Yes","Duplicate bank a/c | ","")&amp;IF(AND(OR(G383="Micro",G383="Small",G383="Medium"),H383=""),"Udyam no. missing | ","")&amp;IF(G383="","MSME status not captured | ","")&amp;IF(I383&lt;&gt;"Yes","PAN copy missing | ","")&amp;IF(J383&lt;&gt;"Yes","Bank proof missing | ","")&amp;IF(L383="","Not approved | ",IF(UPPER(TRIM(K383))=UPPER(TRIM(L383)),"Created and approved by same person | ",""))="","Ready",LEFT(IF(M383&lt;&gt;"OK","PAN: "&amp;M383&amp;" | ","")&amp;IF(OR(N383="OK",N383="Unregistered"),"","GSTIN: "&amp;N383&amp;" | ")&amp;IF(O383&lt;&gt;"OK","IFSC: "&amp;O383&amp;" | ","")&amp;IF(P383="Yes","Duplicate PAN | ","")&amp;IF(Q383="Yes","Duplicate bank a/c | ","")&amp;IF(AND(OR(G383="Micro",G383="Small",G383="Medium"),H383=""),"Udyam no. missing | ","")&amp;IF(G383="","MSME status not captured | ","")&amp;IF(I383&lt;&gt;"Yes","PAN copy missing | ","")&amp;IF(J383&lt;&gt;"Yes","Bank proof missing | ","")&amp;IF(L383="","Not approved | ",IF(UPPER(TRIM(K383))=UPPER(TRIM(L383)),"Created and approved by same person | ","")),LEN(IF(M383&lt;&gt;"OK","PAN: "&amp;M383&amp;" | ","")&amp;IF(OR(N383="OK",N383="Unregistered"),"","GSTIN: "&amp;N383&amp;" | ")&amp;IF(O383&lt;&gt;"OK","IFSC: "&amp;O383&amp;" | ","")&amp;IF(P383="Yes","Duplicate PAN | ","")&amp;IF(Q383="Yes","Duplicate bank a/c | ","")&amp;IF(AND(OR(G383="Micro",G383="Small",G383="Medium"),H383=""),"Udyam no. missing | ","")&amp;IF(G383="","MSME status not captured | ","")&amp;IF(I383&lt;&gt;"Yes","PAN copy missing | ","")&amp;IF(J383&lt;&gt;"Yes","Bank proof missing | ","")&amp;IF(L383="","Not approved | ",IF(UPPER(TRIM(K383))=UPPER(TRIM(L383)),"Created and approved by same person | ","")))-3)))</f>
        <v/>
      </c>
    </row>
    <row r="384" customFormat="false" ht="15" hidden="false" customHeight="false" outlineLevel="0" collapsed="false">
      <c r="A384" s="19"/>
      <c r="B384" s="19"/>
      <c r="C384" s="19"/>
      <c r="D384" s="19"/>
      <c r="E384" s="19"/>
      <c r="F384" s="19"/>
      <c r="G384" s="19"/>
      <c r="H384" s="19"/>
      <c r="I384" s="19"/>
      <c r="J384" s="19"/>
      <c r="K384" s="19"/>
      <c r="L384" s="19"/>
      <c r="M384" s="10" t="str">
        <f aca="false">IF(C384="","Missing",IF(IFERROR(AND(LEN(UPPER(TRIM(C384)))=10,SUMPRODUCT(--(ABS(CODE(MID(UPPER(TRIM(C384)),{1,2,3,4,5,10},1))-77.5)&lt;=12.5))=6,SUMPRODUCT(--(ABS(CODE(MID(UPPER(TRIM(C384)),{6,7,8,9},1))-52.5)&lt;=4.5))=4),FALSE()),"OK","Bad format"))</f>
        <v>Missing</v>
      </c>
      <c r="N384" s="10" t="str">
        <f aca="false">IF(D384="","Unregistered",IF(LEN(UPPER(TRIM(D384)))&lt;&gt;15,"Bad length",IF(NOT(ISNUMBER(--LEFT(UPPER(TRIM(D384)),2))),"Bad state code",IF(MID(UPPER(TRIM(D384)),3,10)&lt;&gt;UPPER(TRIM(C384)),"PAN mismatch","OK"))))</f>
        <v>Unregistered</v>
      </c>
      <c r="O384" s="10" t="str">
        <f aca="false">IF(E384="","Missing",IF(AND(LEN(UPPER(TRIM(E384)))=11,MID(UPPER(TRIM(E384)),5,1)="0"),"OK","Bad format"))</f>
        <v>Missing</v>
      </c>
      <c r="P384" s="10" t="str">
        <f aca="false">IF(C384="","",IF(COUNTIF($C$9:$C$508,C384)&gt;1,"Yes","No"))</f>
        <v/>
      </c>
      <c r="Q384" s="10" t="str">
        <f aca="false">IF(F384="","",IF(COUNTIF($F$9:$F$508,F384)&gt;1,"Yes","No"))</f>
        <v/>
      </c>
      <c r="R384" s="10" t="str">
        <f aca="false">IF(A384="","",IF(IF(M384&lt;&gt;"OK","PAN: "&amp;M384&amp;" | ","")&amp;IF(OR(N384="OK",N384="Unregistered"),"","GSTIN: "&amp;N384&amp;" | ")&amp;IF(O384&lt;&gt;"OK","IFSC: "&amp;O384&amp;" | ","")&amp;IF(P384="Yes","Duplicate PAN | ","")&amp;IF(Q384="Yes","Duplicate bank a/c | ","")&amp;IF(AND(OR(G384="Micro",G384="Small",G384="Medium"),H384=""),"Udyam no. missing | ","")&amp;IF(G384="","MSME status not captured | ","")&amp;IF(I384&lt;&gt;"Yes","PAN copy missing | ","")&amp;IF(J384&lt;&gt;"Yes","Bank proof missing | ","")&amp;IF(L384="","Not approved | ",IF(UPPER(TRIM(K384))=UPPER(TRIM(L384)),"Created and approved by same person | ",""))="","Ready",LEFT(IF(M384&lt;&gt;"OK","PAN: "&amp;M384&amp;" | ","")&amp;IF(OR(N384="OK",N384="Unregistered"),"","GSTIN: "&amp;N384&amp;" | ")&amp;IF(O384&lt;&gt;"OK","IFSC: "&amp;O384&amp;" | ","")&amp;IF(P384="Yes","Duplicate PAN | ","")&amp;IF(Q384="Yes","Duplicate bank a/c | ","")&amp;IF(AND(OR(G384="Micro",G384="Small",G384="Medium"),H384=""),"Udyam no. missing | ","")&amp;IF(G384="","MSME status not captured | ","")&amp;IF(I384&lt;&gt;"Yes","PAN copy missing | ","")&amp;IF(J384&lt;&gt;"Yes","Bank proof missing | ","")&amp;IF(L384="","Not approved | ",IF(UPPER(TRIM(K384))=UPPER(TRIM(L384)),"Created and approved by same person | ","")),LEN(IF(M384&lt;&gt;"OK","PAN: "&amp;M384&amp;" | ","")&amp;IF(OR(N384="OK",N384="Unregistered"),"","GSTIN: "&amp;N384&amp;" | ")&amp;IF(O384&lt;&gt;"OK","IFSC: "&amp;O384&amp;" | ","")&amp;IF(P384="Yes","Duplicate PAN | ","")&amp;IF(Q384="Yes","Duplicate bank a/c | ","")&amp;IF(AND(OR(G384="Micro",G384="Small",G384="Medium"),H384=""),"Udyam no. missing | ","")&amp;IF(G384="","MSME status not captured | ","")&amp;IF(I384&lt;&gt;"Yes","PAN copy missing | ","")&amp;IF(J384&lt;&gt;"Yes","Bank proof missing | ","")&amp;IF(L384="","Not approved | ",IF(UPPER(TRIM(K384))=UPPER(TRIM(L384)),"Created and approved by same person | ","")))-3)))</f>
        <v/>
      </c>
    </row>
    <row r="385" customFormat="false" ht="15" hidden="false" customHeight="false" outlineLevel="0" collapsed="false">
      <c r="A385" s="19"/>
      <c r="B385" s="19"/>
      <c r="C385" s="19"/>
      <c r="D385" s="19"/>
      <c r="E385" s="19"/>
      <c r="F385" s="19"/>
      <c r="G385" s="19"/>
      <c r="H385" s="19"/>
      <c r="I385" s="19"/>
      <c r="J385" s="19"/>
      <c r="K385" s="19"/>
      <c r="L385" s="19"/>
      <c r="M385" s="10" t="str">
        <f aca="false">IF(C385="","Missing",IF(IFERROR(AND(LEN(UPPER(TRIM(C385)))=10,SUMPRODUCT(--(ABS(CODE(MID(UPPER(TRIM(C385)),{1,2,3,4,5,10},1))-77.5)&lt;=12.5))=6,SUMPRODUCT(--(ABS(CODE(MID(UPPER(TRIM(C385)),{6,7,8,9},1))-52.5)&lt;=4.5))=4),FALSE()),"OK","Bad format"))</f>
        <v>Missing</v>
      </c>
      <c r="N385" s="10" t="str">
        <f aca="false">IF(D385="","Unregistered",IF(LEN(UPPER(TRIM(D385)))&lt;&gt;15,"Bad length",IF(NOT(ISNUMBER(--LEFT(UPPER(TRIM(D385)),2))),"Bad state code",IF(MID(UPPER(TRIM(D385)),3,10)&lt;&gt;UPPER(TRIM(C385)),"PAN mismatch","OK"))))</f>
        <v>Unregistered</v>
      </c>
      <c r="O385" s="10" t="str">
        <f aca="false">IF(E385="","Missing",IF(AND(LEN(UPPER(TRIM(E385)))=11,MID(UPPER(TRIM(E385)),5,1)="0"),"OK","Bad format"))</f>
        <v>Missing</v>
      </c>
      <c r="P385" s="10" t="str">
        <f aca="false">IF(C385="","",IF(COUNTIF($C$9:$C$508,C385)&gt;1,"Yes","No"))</f>
        <v/>
      </c>
      <c r="Q385" s="10" t="str">
        <f aca="false">IF(F385="","",IF(COUNTIF($F$9:$F$508,F385)&gt;1,"Yes","No"))</f>
        <v/>
      </c>
      <c r="R385" s="10" t="str">
        <f aca="false">IF(A385="","",IF(IF(M385&lt;&gt;"OK","PAN: "&amp;M385&amp;" | ","")&amp;IF(OR(N385="OK",N385="Unregistered"),"","GSTIN: "&amp;N385&amp;" | ")&amp;IF(O385&lt;&gt;"OK","IFSC: "&amp;O385&amp;" | ","")&amp;IF(P385="Yes","Duplicate PAN | ","")&amp;IF(Q385="Yes","Duplicate bank a/c | ","")&amp;IF(AND(OR(G385="Micro",G385="Small",G385="Medium"),H385=""),"Udyam no. missing | ","")&amp;IF(G385="","MSME status not captured | ","")&amp;IF(I385&lt;&gt;"Yes","PAN copy missing | ","")&amp;IF(J385&lt;&gt;"Yes","Bank proof missing | ","")&amp;IF(L385="","Not approved | ",IF(UPPER(TRIM(K385))=UPPER(TRIM(L385)),"Created and approved by same person | ",""))="","Ready",LEFT(IF(M385&lt;&gt;"OK","PAN: "&amp;M385&amp;" | ","")&amp;IF(OR(N385="OK",N385="Unregistered"),"","GSTIN: "&amp;N385&amp;" | ")&amp;IF(O385&lt;&gt;"OK","IFSC: "&amp;O385&amp;" | ","")&amp;IF(P385="Yes","Duplicate PAN | ","")&amp;IF(Q385="Yes","Duplicate bank a/c | ","")&amp;IF(AND(OR(G385="Micro",G385="Small",G385="Medium"),H385=""),"Udyam no. missing | ","")&amp;IF(G385="","MSME status not captured | ","")&amp;IF(I385&lt;&gt;"Yes","PAN copy missing | ","")&amp;IF(J385&lt;&gt;"Yes","Bank proof missing | ","")&amp;IF(L385="","Not approved | ",IF(UPPER(TRIM(K385))=UPPER(TRIM(L385)),"Created and approved by same person | ","")),LEN(IF(M385&lt;&gt;"OK","PAN: "&amp;M385&amp;" | ","")&amp;IF(OR(N385="OK",N385="Unregistered"),"","GSTIN: "&amp;N385&amp;" | ")&amp;IF(O385&lt;&gt;"OK","IFSC: "&amp;O385&amp;" | ","")&amp;IF(P385="Yes","Duplicate PAN | ","")&amp;IF(Q385="Yes","Duplicate bank a/c | ","")&amp;IF(AND(OR(G385="Micro",G385="Small",G385="Medium"),H385=""),"Udyam no. missing | ","")&amp;IF(G385="","MSME status not captured | ","")&amp;IF(I385&lt;&gt;"Yes","PAN copy missing | ","")&amp;IF(J385&lt;&gt;"Yes","Bank proof missing | ","")&amp;IF(L385="","Not approved | ",IF(UPPER(TRIM(K385))=UPPER(TRIM(L385)),"Created and approved by same person | ","")))-3)))</f>
        <v/>
      </c>
    </row>
    <row r="386" customFormat="false" ht="15" hidden="false" customHeight="false" outlineLevel="0" collapsed="false">
      <c r="A386" s="19"/>
      <c r="B386" s="19"/>
      <c r="C386" s="19"/>
      <c r="D386" s="19"/>
      <c r="E386" s="19"/>
      <c r="F386" s="19"/>
      <c r="G386" s="19"/>
      <c r="H386" s="19"/>
      <c r="I386" s="19"/>
      <c r="J386" s="19"/>
      <c r="K386" s="19"/>
      <c r="L386" s="19"/>
      <c r="M386" s="10" t="str">
        <f aca="false">IF(C386="","Missing",IF(IFERROR(AND(LEN(UPPER(TRIM(C386)))=10,SUMPRODUCT(--(ABS(CODE(MID(UPPER(TRIM(C386)),{1,2,3,4,5,10},1))-77.5)&lt;=12.5))=6,SUMPRODUCT(--(ABS(CODE(MID(UPPER(TRIM(C386)),{6,7,8,9},1))-52.5)&lt;=4.5))=4),FALSE()),"OK","Bad format"))</f>
        <v>Missing</v>
      </c>
      <c r="N386" s="10" t="str">
        <f aca="false">IF(D386="","Unregistered",IF(LEN(UPPER(TRIM(D386)))&lt;&gt;15,"Bad length",IF(NOT(ISNUMBER(--LEFT(UPPER(TRIM(D386)),2))),"Bad state code",IF(MID(UPPER(TRIM(D386)),3,10)&lt;&gt;UPPER(TRIM(C386)),"PAN mismatch","OK"))))</f>
        <v>Unregistered</v>
      </c>
      <c r="O386" s="10" t="str">
        <f aca="false">IF(E386="","Missing",IF(AND(LEN(UPPER(TRIM(E386)))=11,MID(UPPER(TRIM(E386)),5,1)="0"),"OK","Bad format"))</f>
        <v>Missing</v>
      </c>
      <c r="P386" s="10" t="str">
        <f aca="false">IF(C386="","",IF(COUNTIF($C$9:$C$508,C386)&gt;1,"Yes","No"))</f>
        <v/>
      </c>
      <c r="Q386" s="10" t="str">
        <f aca="false">IF(F386="","",IF(COUNTIF($F$9:$F$508,F386)&gt;1,"Yes","No"))</f>
        <v/>
      </c>
      <c r="R386" s="10" t="str">
        <f aca="false">IF(A386="","",IF(IF(M386&lt;&gt;"OK","PAN: "&amp;M386&amp;" | ","")&amp;IF(OR(N386="OK",N386="Unregistered"),"","GSTIN: "&amp;N386&amp;" | ")&amp;IF(O386&lt;&gt;"OK","IFSC: "&amp;O386&amp;" | ","")&amp;IF(P386="Yes","Duplicate PAN | ","")&amp;IF(Q386="Yes","Duplicate bank a/c | ","")&amp;IF(AND(OR(G386="Micro",G386="Small",G386="Medium"),H386=""),"Udyam no. missing | ","")&amp;IF(G386="","MSME status not captured | ","")&amp;IF(I386&lt;&gt;"Yes","PAN copy missing | ","")&amp;IF(J386&lt;&gt;"Yes","Bank proof missing | ","")&amp;IF(L386="","Not approved | ",IF(UPPER(TRIM(K386))=UPPER(TRIM(L386)),"Created and approved by same person | ",""))="","Ready",LEFT(IF(M386&lt;&gt;"OK","PAN: "&amp;M386&amp;" | ","")&amp;IF(OR(N386="OK",N386="Unregistered"),"","GSTIN: "&amp;N386&amp;" | ")&amp;IF(O386&lt;&gt;"OK","IFSC: "&amp;O386&amp;" | ","")&amp;IF(P386="Yes","Duplicate PAN | ","")&amp;IF(Q386="Yes","Duplicate bank a/c | ","")&amp;IF(AND(OR(G386="Micro",G386="Small",G386="Medium"),H386=""),"Udyam no. missing | ","")&amp;IF(G386="","MSME status not captured | ","")&amp;IF(I386&lt;&gt;"Yes","PAN copy missing | ","")&amp;IF(J386&lt;&gt;"Yes","Bank proof missing | ","")&amp;IF(L386="","Not approved | ",IF(UPPER(TRIM(K386))=UPPER(TRIM(L386)),"Created and approved by same person | ","")),LEN(IF(M386&lt;&gt;"OK","PAN: "&amp;M386&amp;" | ","")&amp;IF(OR(N386="OK",N386="Unregistered"),"","GSTIN: "&amp;N386&amp;" | ")&amp;IF(O386&lt;&gt;"OK","IFSC: "&amp;O386&amp;" | ","")&amp;IF(P386="Yes","Duplicate PAN | ","")&amp;IF(Q386="Yes","Duplicate bank a/c | ","")&amp;IF(AND(OR(G386="Micro",G386="Small",G386="Medium"),H386=""),"Udyam no. missing | ","")&amp;IF(G386="","MSME status not captured | ","")&amp;IF(I386&lt;&gt;"Yes","PAN copy missing | ","")&amp;IF(J386&lt;&gt;"Yes","Bank proof missing | ","")&amp;IF(L386="","Not approved | ",IF(UPPER(TRIM(K386))=UPPER(TRIM(L386)),"Created and approved by same person | ","")))-3)))</f>
        <v/>
      </c>
    </row>
    <row r="387" customFormat="false" ht="15" hidden="false" customHeight="false" outlineLevel="0" collapsed="false">
      <c r="A387" s="19"/>
      <c r="B387" s="19"/>
      <c r="C387" s="19"/>
      <c r="D387" s="19"/>
      <c r="E387" s="19"/>
      <c r="F387" s="19"/>
      <c r="G387" s="19"/>
      <c r="H387" s="19"/>
      <c r="I387" s="19"/>
      <c r="J387" s="19"/>
      <c r="K387" s="19"/>
      <c r="L387" s="19"/>
      <c r="M387" s="10" t="str">
        <f aca="false">IF(C387="","Missing",IF(IFERROR(AND(LEN(UPPER(TRIM(C387)))=10,SUMPRODUCT(--(ABS(CODE(MID(UPPER(TRIM(C387)),{1,2,3,4,5,10},1))-77.5)&lt;=12.5))=6,SUMPRODUCT(--(ABS(CODE(MID(UPPER(TRIM(C387)),{6,7,8,9},1))-52.5)&lt;=4.5))=4),FALSE()),"OK","Bad format"))</f>
        <v>Missing</v>
      </c>
      <c r="N387" s="10" t="str">
        <f aca="false">IF(D387="","Unregistered",IF(LEN(UPPER(TRIM(D387)))&lt;&gt;15,"Bad length",IF(NOT(ISNUMBER(--LEFT(UPPER(TRIM(D387)),2))),"Bad state code",IF(MID(UPPER(TRIM(D387)),3,10)&lt;&gt;UPPER(TRIM(C387)),"PAN mismatch","OK"))))</f>
        <v>Unregistered</v>
      </c>
      <c r="O387" s="10" t="str">
        <f aca="false">IF(E387="","Missing",IF(AND(LEN(UPPER(TRIM(E387)))=11,MID(UPPER(TRIM(E387)),5,1)="0"),"OK","Bad format"))</f>
        <v>Missing</v>
      </c>
      <c r="P387" s="10" t="str">
        <f aca="false">IF(C387="","",IF(COUNTIF($C$9:$C$508,C387)&gt;1,"Yes","No"))</f>
        <v/>
      </c>
      <c r="Q387" s="10" t="str">
        <f aca="false">IF(F387="","",IF(COUNTIF($F$9:$F$508,F387)&gt;1,"Yes","No"))</f>
        <v/>
      </c>
      <c r="R387" s="10" t="str">
        <f aca="false">IF(A387="","",IF(IF(M387&lt;&gt;"OK","PAN: "&amp;M387&amp;" | ","")&amp;IF(OR(N387="OK",N387="Unregistered"),"","GSTIN: "&amp;N387&amp;" | ")&amp;IF(O387&lt;&gt;"OK","IFSC: "&amp;O387&amp;" | ","")&amp;IF(P387="Yes","Duplicate PAN | ","")&amp;IF(Q387="Yes","Duplicate bank a/c | ","")&amp;IF(AND(OR(G387="Micro",G387="Small",G387="Medium"),H387=""),"Udyam no. missing | ","")&amp;IF(G387="","MSME status not captured | ","")&amp;IF(I387&lt;&gt;"Yes","PAN copy missing | ","")&amp;IF(J387&lt;&gt;"Yes","Bank proof missing | ","")&amp;IF(L387="","Not approved | ",IF(UPPER(TRIM(K387))=UPPER(TRIM(L387)),"Created and approved by same person | ",""))="","Ready",LEFT(IF(M387&lt;&gt;"OK","PAN: "&amp;M387&amp;" | ","")&amp;IF(OR(N387="OK",N387="Unregistered"),"","GSTIN: "&amp;N387&amp;" | ")&amp;IF(O387&lt;&gt;"OK","IFSC: "&amp;O387&amp;" | ","")&amp;IF(P387="Yes","Duplicate PAN | ","")&amp;IF(Q387="Yes","Duplicate bank a/c | ","")&amp;IF(AND(OR(G387="Micro",G387="Small",G387="Medium"),H387=""),"Udyam no. missing | ","")&amp;IF(G387="","MSME status not captured | ","")&amp;IF(I387&lt;&gt;"Yes","PAN copy missing | ","")&amp;IF(J387&lt;&gt;"Yes","Bank proof missing | ","")&amp;IF(L387="","Not approved | ",IF(UPPER(TRIM(K387))=UPPER(TRIM(L387)),"Created and approved by same person | ","")),LEN(IF(M387&lt;&gt;"OK","PAN: "&amp;M387&amp;" | ","")&amp;IF(OR(N387="OK",N387="Unregistered"),"","GSTIN: "&amp;N387&amp;" | ")&amp;IF(O387&lt;&gt;"OK","IFSC: "&amp;O387&amp;" | ","")&amp;IF(P387="Yes","Duplicate PAN | ","")&amp;IF(Q387="Yes","Duplicate bank a/c | ","")&amp;IF(AND(OR(G387="Micro",G387="Small",G387="Medium"),H387=""),"Udyam no. missing | ","")&amp;IF(G387="","MSME status not captured | ","")&amp;IF(I387&lt;&gt;"Yes","PAN copy missing | ","")&amp;IF(J387&lt;&gt;"Yes","Bank proof missing | ","")&amp;IF(L387="","Not approved | ",IF(UPPER(TRIM(K387))=UPPER(TRIM(L387)),"Created and approved by same person | ","")))-3)))</f>
        <v/>
      </c>
    </row>
    <row r="388" customFormat="false" ht="15" hidden="false" customHeight="false" outlineLevel="0" collapsed="false">
      <c r="A388" s="19"/>
      <c r="B388" s="19"/>
      <c r="C388" s="19"/>
      <c r="D388" s="19"/>
      <c r="E388" s="19"/>
      <c r="F388" s="19"/>
      <c r="G388" s="19"/>
      <c r="H388" s="19"/>
      <c r="I388" s="19"/>
      <c r="J388" s="19"/>
      <c r="K388" s="19"/>
      <c r="L388" s="19"/>
      <c r="M388" s="10" t="str">
        <f aca="false">IF(C388="","Missing",IF(IFERROR(AND(LEN(UPPER(TRIM(C388)))=10,SUMPRODUCT(--(ABS(CODE(MID(UPPER(TRIM(C388)),{1,2,3,4,5,10},1))-77.5)&lt;=12.5))=6,SUMPRODUCT(--(ABS(CODE(MID(UPPER(TRIM(C388)),{6,7,8,9},1))-52.5)&lt;=4.5))=4),FALSE()),"OK","Bad format"))</f>
        <v>Missing</v>
      </c>
      <c r="N388" s="10" t="str">
        <f aca="false">IF(D388="","Unregistered",IF(LEN(UPPER(TRIM(D388)))&lt;&gt;15,"Bad length",IF(NOT(ISNUMBER(--LEFT(UPPER(TRIM(D388)),2))),"Bad state code",IF(MID(UPPER(TRIM(D388)),3,10)&lt;&gt;UPPER(TRIM(C388)),"PAN mismatch","OK"))))</f>
        <v>Unregistered</v>
      </c>
      <c r="O388" s="10" t="str">
        <f aca="false">IF(E388="","Missing",IF(AND(LEN(UPPER(TRIM(E388)))=11,MID(UPPER(TRIM(E388)),5,1)="0"),"OK","Bad format"))</f>
        <v>Missing</v>
      </c>
      <c r="P388" s="10" t="str">
        <f aca="false">IF(C388="","",IF(COUNTIF($C$9:$C$508,C388)&gt;1,"Yes","No"))</f>
        <v/>
      </c>
      <c r="Q388" s="10" t="str">
        <f aca="false">IF(F388="","",IF(COUNTIF($F$9:$F$508,F388)&gt;1,"Yes","No"))</f>
        <v/>
      </c>
      <c r="R388" s="10" t="str">
        <f aca="false">IF(A388="","",IF(IF(M388&lt;&gt;"OK","PAN: "&amp;M388&amp;" | ","")&amp;IF(OR(N388="OK",N388="Unregistered"),"","GSTIN: "&amp;N388&amp;" | ")&amp;IF(O388&lt;&gt;"OK","IFSC: "&amp;O388&amp;" | ","")&amp;IF(P388="Yes","Duplicate PAN | ","")&amp;IF(Q388="Yes","Duplicate bank a/c | ","")&amp;IF(AND(OR(G388="Micro",G388="Small",G388="Medium"),H388=""),"Udyam no. missing | ","")&amp;IF(G388="","MSME status not captured | ","")&amp;IF(I388&lt;&gt;"Yes","PAN copy missing | ","")&amp;IF(J388&lt;&gt;"Yes","Bank proof missing | ","")&amp;IF(L388="","Not approved | ",IF(UPPER(TRIM(K388))=UPPER(TRIM(L388)),"Created and approved by same person | ",""))="","Ready",LEFT(IF(M388&lt;&gt;"OK","PAN: "&amp;M388&amp;" | ","")&amp;IF(OR(N388="OK",N388="Unregistered"),"","GSTIN: "&amp;N388&amp;" | ")&amp;IF(O388&lt;&gt;"OK","IFSC: "&amp;O388&amp;" | ","")&amp;IF(P388="Yes","Duplicate PAN | ","")&amp;IF(Q388="Yes","Duplicate bank a/c | ","")&amp;IF(AND(OR(G388="Micro",G388="Small",G388="Medium"),H388=""),"Udyam no. missing | ","")&amp;IF(G388="","MSME status not captured | ","")&amp;IF(I388&lt;&gt;"Yes","PAN copy missing | ","")&amp;IF(J388&lt;&gt;"Yes","Bank proof missing | ","")&amp;IF(L388="","Not approved | ",IF(UPPER(TRIM(K388))=UPPER(TRIM(L388)),"Created and approved by same person | ","")),LEN(IF(M388&lt;&gt;"OK","PAN: "&amp;M388&amp;" | ","")&amp;IF(OR(N388="OK",N388="Unregistered"),"","GSTIN: "&amp;N388&amp;" | ")&amp;IF(O388&lt;&gt;"OK","IFSC: "&amp;O388&amp;" | ","")&amp;IF(P388="Yes","Duplicate PAN | ","")&amp;IF(Q388="Yes","Duplicate bank a/c | ","")&amp;IF(AND(OR(G388="Micro",G388="Small",G388="Medium"),H388=""),"Udyam no. missing | ","")&amp;IF(G388="","MSME status not captured | ","")&amp;IF(I388&lt;&gt;"Yes","PAN copy missing | ","")&amp;IF(J388&lt;&gt;"Yes","Bank proof missing | ","")&amp;IF(L388="","Not approved | ",IF(UPPER(TRIM(K388))=UPPER(TRIM(L388)),"Created and approved by same person | ","")))-3)))</f>
        <v/>
      </c>
    </row>
    <row r="389" customFormat="false" ht="15" hidden="false" customHeight="false" outlineLevel="0" collapsed="false">
      <c r="A389" s="19"/>
      <c r="B389" s="19"/>
      <c r="C389" s="19"/>
      <c r="D389" s="19"/>
      <c r="E389" s="19"/>
      <c r="F389" s="19"/>
      <c r="G389" s="19"/>
      <c r="H389" s="19"/>
      <c r="I389" s="19"/>
      <c r="J389" s="19"/>
      <c r="K389" s="19"/>
      <c r="L389" s="19"/>
      <c r="M389" s="10" t="str">
        <f aca="false">IF(C389="","Missing",IF(IFERROR(AND(LEN(UPPER(TRIM(C389)))=10,SUMPRODUCT(--(ABS(CODE(MID(UPPER(TRIM(C389)),{1,2,3,4,5,10},1))-77.5)&lt;=12.5))=6,SUMPRODUCT(--(ABS(CODE(MID(UPPER(TRIM(C389)),{6,7,8,9},1))-52.5)&lt;=4.5))=4),FALSE()),"OK","Bad format"))</f>
        <v>Missing</v>
      </c>
      <c r="N389" s="10" t="str">
        <f aca="false">IF(D389="","Unregistered",IF(LEN(UPPER(TRIM(D389)))&lt;&gt;15,"Bad length",IF(NOT(ISNUMBER(--LEFT(UPPER(TRIM(D389)),2))),"Bad state code",IF(MID(UPPER(TRIM(D389)),3,10)&lt;&gt;UPPER(TRIM(C389)),"PAN mismatch","OK"))))</f>
        <v>Unregistered</v>
      </c>
      <c r="O389" s="10" t="str">
        <f aca="false">IF(E389="","Missing",IF(AND(LEN(UPPER(TRIM(E389)))=11,MID(UPPER(TRIM(E389)),5,1)="0"),"OK","Bad format"))</f>
        <v>Missing</v>
      </c>
      <c r="P389" s="10" t="str">
        <f aca="false">IF(C389="","",IF(COUNTIF($C$9:$C$508,C389)&gt;1,"Yes","No"))</f>
        <v/>
      </c>
      <c r="Q389" s="10" t="str">
        <f aca="false">IF(F389="","",IF(COUNTIF($F$9:$F$508,F389)&gt;1,"Yes","No"))</f>
        <v/>
      </c>
      <c r="R389" s="10" t="str">
        <f aca="false">IF(A389="","",IF(IF(M389&lt;&gt;"OK","PAN: "&amp;M389&amp;" | ","")&amp;IF(OR(N389="OK",N389="Unregistered"),"","GSTIN: "&amp;N389&amp;" | ")&amp;IF(O389&lt;&gt;"OK","IFSC: "&amp;O389&amp;" | ","")&amp;IF(P389="Yes","Duplicate PAN | ","")&amp;IF(Q389="Yes","Duplicate bank a/c | ","")&amp;IF(AND(OR(G389="Micro",G389="Small",G389="Medium"),H389=""),"Udyam no. missing | ","")&amp;IF(G389="","MSME status not captured | ","")&amp;IF(I389&lt;&gt;"Yes","PAN copy missing | ","")&amp;IF(J389&lt;&gt;"Yes","Bank proof missing | ","")&amp;IF(L389="","Not approved | ",IF(UPPER(TRIM(K389))=UPPER(TRIM(L389)),"Created and approved by same person | ",""))="","Ready",LEFT(IF(M389&lt;&gt;"OK","PAN: "&amp;M389&amp;" | ","")&amp;IF(OR(N389="OK",N389="Unregistered"),"","GSTIN: "&amp;N389&amp;" | ")&amp;IF(O389&lt;&gt;"OK","IFSC: "&amp;O389&amp;" | ","")&amp;IF(P389="Yes","Duplicate PAN | ","")&amp;IF(Q389="Yes","Duplicate bank a/c | ","")&amp;IF(AND(OR(G389="Micro",G389="Small",G389="Medium"),H389=""),"Udyam no. missing | ","")&amp;IF(G389="","MSME status not captured | ","")&amp;IF(I389&lt;&gt;"Yes","PAN copy missing | ","")&amp;IF(J389&lt;&gt;"Yes","Bank proof missing | ","")&amp;IF(L389="","Not approved | ",IF(UPPER(TRIM(K389))=UPPER(TRIM(L389)),"Created and approved by same person | ","")),LEN(IF(M389&lt;&gt;"OK","PAN: "&amp;M389&amp;" | ","")&amp;IF(OR(N389="OK",N389="Unregistered"),"","GSTIN: "&amp;N389&amp;" | ")&amp;IF(O389&lt;&gt;"OK","IFSC: "&amp;O389&amp;" | ","")&amp;IF(P389="Yes","Duplicate PAN | ","")&amp;IF(Q389="Yes","Duplicate bank a/c | ","")&amp;IF(AND(OR(G389="Micro",G389="Small",G389="Medium"),H389=""),"Udyam no. missing | ","")&amp;IF(G389="","MSME status not captured | ","")&amp;IF(I389&lt;&gt;"Yes","PAN copy missing | ","")&amp;IF(J389&lt;&gt;"Yes","Bank proof missing | ","")&amp;IF(L389="","Not approved | ",IF(UPPER(TRIM(K389))=UPPER(TRIM(L389)),"Created and approved by same person | ","")))-3)))</f>
        <v/>
      </c>
    </row>
    <row r="390" customFormat="false" ht="15" hidden="false" customHeight="false" outlineLevel="0" collapsed="false">
      <c r="A390" s="19"/>
      <c r="B390" s="19"/>
      <c r="C390" s="19"/>
      <c r="D390" s="19"/>
      <c r="E390" s="19"/>
      <c r="F390" s="19"/>
      <c r="G390" s="19"/>
      <c r="H390" s="19"/>
      <c r="I390" s="19"/>
      <c r="J390" s="19"/>
      <c r="K390" s="19"/>
      <c r="L390" s="19"/>
      <c r="M390" s="10" t="str">
        <f aca="false">IF(C390="","Missing",IF(IFERROR(AND(LEN(UPPER(TRIM(C390)))=10,SUMPRODUCT(--(ABS(CODE(MID(UPPER(TRIM(C390)),{1,2,3,4,5,10},1))-77.5)&lt;=12.5))=6,SUMPRODUCT(--(ABS(CODE(MID(UPPER(TRIM(C390)),{6,7,8,9},1))-52.5)&lt;=4.5))=4),FALSE()),"OK","Bad format"))</f>
        <v>Missing</v>
      </c>
      <c r="N390" s="10" t="str">
        <f aca="false">IF(D390="","Unregistered",IF(LEN(UPPER(TRIM(D390)))&lt;&gt;15,"Bad length",IF(NOT(ISNUMBER(--LEFT(UPPER(TRIM(D390)),2))),"Bad state code",IF(MID(UPPER(TRIM(D390)),3,10)&lt;&gt;UPPER(TRIM(C390)),"PAN mismatch","OK"))))</f>
        <v>Unregistered</v>
      </c>
      <c r="O390" s="10" t="str">
        <f aca="false">IF(E390="","Missing",IF(AND(LEN(UPPER(TRIM(E390)))=11,MID(UPPER(TRIM(E390)),5,1)="0"),"OK","Bad format"))</f>
        <v>Missing</v>
      </c>
      <c r="P390" s="10" t="str">
        <f aca="false">IF(C390="","",IF(COUNTIF($C$9:$C$508,C390)&gt;1,"Yes","No"))</f>
        <v/>
      </c>
      <c r="Q390" s="10" t="str">
        <f aca="false">IF(F390="","",IF(COUNTIF($F$9:$F$508,F390)&gt;1,"Yes","No"))</f>
        <v/>
      </c>
      <c r="R390" s="10" t="str">
        <f aca="false">IF(A390="","",IF(IF(M390&lt;&gt;"OK","PAN: "&amp;M390&amp;" | ","")&amp;IF(OR(N390="OK",N390="Unregistered"),"","GSTIN: "&amp;N390&amp;" | ")&amp;IF(O390&lt;&gt;"OK","IFSC: "&amp;O390&amp;" | ","")&amp;IF(P390="Yes","Duplicate PAN | ","")&amp;IF(Q390="Yes","Duplicate bank a/c | ","")&amp;IF(AND(OR(G390="Micro",G390="Small",G390="Medium"),H390=""),"Udyam no. missing | ","")&amp;IF(G390="","MSME status not captured | ","")&amp;IF(I390&lt;&gt;"Yes","PAN copy missing | ","")&amp;IF(J390&lt;&gt;"Yes","Bank proof missing | ","")&amp;IF(L390="","Not approved | ",IF(UPPER(TRIM(K390))=UPPER(TRIM(L390)),"Created and approved by same person | ",""))="","Ready",LEFT(IF(M390&lt;&gt;"OK","PAN: "&amp;M390&amp;" | ","")&amp;IF(OR(N390="OK",N390="Unregistered"),"","GSTIN: "&amp;N390&amp;" | ")&amp;IF(O390&lt;&gt;"OK","IFSC: "&amp;O390&amp;" | ","")&amp;IF(P390="Yes","Duplicate PAN | ","")&amp;IF(Q390="Yes","Duplicate bank a/c | ","")&amp;IF(AND(OR(G390="Micro",G390="Small",G390="Medium"),H390=""),"Udyam no. missing | ","")&amp;IF(G390="","MSME status not captured | ","")&amp;IF(I390&lt;&gt;"Yes","PAN copy missing | ","")&amp;IF(J390&lt;&gt;"Yes","Bank proof missing | ","")&amp;IF(L390="","Not approved | ",IF(UPPER(TRIM(K390))=UPPER(TRIM(L390)),"Created and approved by same person | ","")),LEN(IF(M390&lt;&gt;"OK","PAN: "&amp;M390&amp;" | ","")&amp;IF(OR(N390="OK",N390="Unregistered"),"","GSTIN: "&amp;N390&amp;" | ")&amp;IF(O390&lt;&gt;"OK","IFSC: "&amp;O390&amp;" | ","")&amp;IF(P390="Yes","Duplicate PAN | ","")&amp;IF(Q390="Yes","Duplicate bank a/c | ","")&amp;IF(AND(OR(G390="Micro",G390="Small",G390="Medium"),H390=""),"Udyam no. missing | ","")&amp;IF(G390="","MSME status not captured | ","")&amp;IF(I390&lt;&gt;"Yes","PAN copy missing | ","")&amp;IF(J390&lt;&gt;"Yes","Bank proof missing | ","")&amp;IF(L390="","Not approved | ",IF(UPPER(TRIM(K390))=UPPER(TRIM(L390)),"Created and approved by same person | ","")))-3)))</f>
        <v/>
      </c>
    </row>
    <row r="391" customFormat="false" ht="15" hidden="false" customHeight="false" outlineLevel="0" collapsed="false">
      <c r="A391" s="19"/>
      <c r="B391" s="19"/>
      <c r="C391" s="19"/>
      <c r="D391" s="19"/>
      <c r="E391" s="19"/>
      <c r="F391" s="19"/>
      <c r="G391" s="19"/>
      <c r="H391" s="19"/>
      <c r="I391" s="19"/>
      <c r="J391" s="19"/>
      <c r="K391" s="19"/>
      <c r="L391" s="19"/>
      <c r="M391" s="10" t="str">
        <f aca="false">IF(C391="","Missing",IF(IFERROR(AND(LEN(UPPER(TRIM(C391)))=10,SUMPRODUCT(--(ABS(CODE(MID(UPPER(TRIM(C391)),{1,2,3,4,5,10},1))-77.5)&lt;=12.5))=6,SUMPRODUCT(--(ABS(CODE(MID(UPPER(TRIM(C391)),{6,7,8,9},1))-52.5)&lt;=4.5))=4),FALSE()),"OK","Bad format"))</f>
        <v>Missing</v>
      </c>
      <c r="N391" s="10" t="str">
        <f aca="false">IF(D391="","Unregistered",IF(LEN(UPPER(TRIM(D391)))&lt;&gt;15,"Bad length",IF(NOT(ISNUMBER(--LEFT(UPPER(TRIM(D391)),2))),"Bad state code",IF(MID(UPPER(TRIM(D391)),3,10)&lt;&gt;UPPER(TRIM(C391)),"PAN mismatch","OK"))))</f>
        <v>Unregistered</v>
      </c>
      <c r="O391" s="10" t="str">
        <f aca="false">IF(E391="","Missing",IF(AND(LEN(UPPER(TRIM(E391)))=11,MID(UPPER(TRIM(E391)),5,1)="0"),"OK","Bad format"))</f>
        <v>Missing</v>
      </c>
      <c r="P391" s="10" t="str">
        <f aca="false">IF(C391="","",IF(COUNTIF($C$9:$C$508,C391)&gt;1,"Yes","No"))</f>
        <v/>
      </c>
      <c r="Q391" s="10" t="str">
        <f aca="false">IF(F391="","",IF(COUNTIF($F$9:$F$508,F391)&gt;1,"Yes","No"))</f>
        <v/>
      </c>
      <c r="R391" s="10" t="str">
        <f aca="false">IF(A391="","",IF(IF(M391&lt;&gt;"OK","PAN: "&amp;M391&amp;" | ","")&amp;IF(OR(N391="OK",N391="Unregistered"),"","GSTIN: "&amp;N391&amp;" | ")&amp;IF(O391&lt;&gt;"OK","IFSC: "&amp;O391&amp;" | ","")&amp;IF(P391="Yes","Duplicate PAN | ","")&amp;IF(Q391="Yes","Duplicate bank a/c | ","")&amp;IF(AND(OR(G391="Micro",G391="Small",G391="Medium"),H391=""),"Udyam no. missing | ","")&amp;IF(G391="","MSME status not captured | ","")&amp;IF(I391&lt;&gt;"Yes","PAN copy missing | ","")&amp;IF(J391&lt;&gt;"Yes","Bank proof missing | ","")&amp;IF(L391="","Not approved | ",IF(UPPER(TRIM(K391))=UPPER(TRIM(L391)),"Created and approved by same person | ",""))="","Ready",LEFT(IF(M391&lt;&gt;"OK","PAN: "&amp;M391&amp;" | ","")&amp;IF(OR(N391="OK",N391="Unregistered"),"","GSTIN: "&amp;N391&amp;" | ")&amp;IF(O391&lt;&gt;"OK","IFSC: "&amp;O391&amp;" | ","")&amp;IF(P391="Yes","Duplicate PAN | ","")&amp;IF(Q391="Yes","Duplicate bank a/c | ","")&amp;IF(AND(OR(G391="Micro",G391="Small",G391="Medium"),H391=""),"Udyam no. missing | ","")&amp;IF(G391="","MSME status not captured | ","")&amp;IF(I391&lt;&gt;"Yes","PAN copy missing | ","")&amp;IF(J391&lt;&gt;"Yes","Bank proof missing | ","")&amp;IF(L391="","Not approved | ",IF(UPPER(TRIM(K391))=UPPER(TRIM(L391)),"Created and approved by same person | ","")),LEN(IF(M391&lt;&gt;"OK","PAN: "&amp;M391&amp;" | ","")&amp;IF(OR(N391="OK",N391="Unregistered"),"","GSTIN: "&amp;N391&amp;" | ")&amp;IF(O391&lt;&gt;"OK","IFSC: "&amp;O391&amp;" | ","")&amp;IF(P391="Yes","Duplicate PAN | ","")&amp;IF(Q391="Yes","Duplicate bank a/c | ","")&amp;IF(AND(OR(G391="Micro",G391="Small",G391="Medium"),H391=""),"Udyam no. missing | ","")&amp;IF(G391="","MSME status not captured | ","")&amp;IF(I391&lt;&gt;"Yes","PAN copy missing | ","")&amp;IF(J391&lt;&gt;"Yes","Bank proof missing | ","")&amp;IF(L391="","Not approved | ",IF(UPPER(TRIM(K391))=UPPER(TRIM(L391)),"Created and approved by same person | ","")))-3)))</f>
        <v/>
      </c>
    </row>
    <row r="392" customFormat="false" ht="15" hidden="false" customHeight="false" outlineLevel="0" collapsed="false">
      <c r="A392" s="19"/>
      <c r="B392" s="19"/>
      <c r="C392" s="19"/>
      <c r="D392" s="19"/>
      <c r="E392" s="19"/>
      <c r="F392" s="19"/>
      <c r="G392" s="19"/>
      <c r="H392" s="19"/>
      <c r="I392" s="19"/>
      <c r="J392" s="19"/>
      <c r="K392" s="19"/>
      <c r="L392" s="19"/>
      <c r="M392" s="10" t="str">
        <f aca="false">IF(C392="","Missing",IF(IFERROR(AND(LEN(UPPER(TRIM(C392)))=10,SUMPRODUCT(--(ABS(CODE(MID(UPPER(TRIM(C392)),{1,2,3,4,5,10},1))-77.5)&lt;=12.5))=6,SUMPRODUCT(--(ABS(CODE(MID(UPPER(TRIM(C392)),{6,7,8,9},1))-52.5)&lt;=4.5))=4),FALSE()),"OK","Bad format"))</f>
        <v>Missing</v>
      </c>
      <c r="N392" s="10" t="str">
        <f aca="false">IF(D392="","Unregistered",IF(LEN(UPPER(TRIM(D392)))&lt;&gt;15,"Bad length",IF(NOT(ISNUMBER(--LEFT(UPPER(TRIM(D392)),2))),"Bad state code",IF(MID(UPPER(TRIM(D392)),3,10)&lt;&gt;UPPER(TRIM(C392)),"PAN mismatch","OK"))))</f>
        <v>Unregistered</v>
      </c>
      <c r="O392" s="10" t="str">
        <f aca="false">IF(E392="","Missing",IF(AND(LEN(UPPER(TRIM(E392)))=11,MID(UPPER(TRIM(E392)),5,1)="0"),"OK","Bad format"))</f>
        <v>Missing</v>
      </c>
      <c r="P392" s="10" t="str">
        <f aca="false">IF(C392="","",IF(COUNTIF($C$9:$C$508,C392)&gt;1,"Yes","No"))</f>
        <v/>
      </c>
      <c r="Q392" s="10" t="str">
        <f aca="false">IF(F392="","",IF(COUNTIF($F$9:$F$508,F392)&gt;1,"Yes","No"))</f>
        <v/>
      </c>
      <c r="R392" s="10" t="str">
        <f aca="false">IF(A392="","",IF(IF(M392&lt;&gt;"OK","PAN: "&amp;M392&amp;" | ","")&amp;IF(OR(N392="OK",N392="Unregistered"),"","GSTIN: "&amp;N392&amp;" | ")&amp;IF(O392&lt;&gt;"OK","IFSC: "&amp;O392&amp;" | ","")&amp;IF(P392="Yes","Duplicate PAN | ","")&amp;IF(Q392="Yes","Duplicate bank a/c | ","")&amp;IF(AND(OR(G392="Micro",G392="Small",G392="Medium"),H392=""),"Udyam no. missing | ","")&amp;IF(G392="","MSME status not captured | ","")&amp;IF(I392&lt;&gt;"Yes","PAN copy missing | ","")&amp;IF(J392&lt;&gt;"Yes","Bank proof missing | ","")&amp;IF(L392="","Not approved | ",IF(UPPER(TRIM(K392))=UPPER(TRIM(L392)),"Created and approved by same person | ",""))="","Ready",LEFT(IF(M392&lt;&gt;"OK","PAN: "&amp;M392&amp;" | ","")&amp;IF(OR(N392="OK",N392="Unregistered"),"","GSTIN: "&amp;N392&amp;" | ")&amp;IF(O392&lt;&gt;"OK","IFSC: "&amp;O392&amp;" | ","")&amp;IF(P392="Yes","Duplicate PAN | ","")&amp;IF(Q392="Yes","Duplicate bank a/c | ","")&amp;IF(AND(OR(G392="Micro",G392="Small",G392="Medium"),H392=""),"Udyam no. missing | ","")&amp;IF(G392="","MSME status not captured | ","")&amp;IF(I392&lt;&gt;"Yes","PAN copy missing | ","")&amp;IF(J392&lt;&gt;"Yes","Bank proof missing | ","")&amp;IF(L392="","Not approved | ",IF(UPPER(TRIM(K392))=UPPER(TRIM(L392)),"Created and approved by same person | ","")),LEN(IF(M392&lt;&gt;"OK","PAN: "&amp;M392&amp;" | ","")&amp;IF(OR(N392="OK",N392="Unregistered"),"","GSTIN: "&amp;N392&amp;" | ")&amp;IF(O392&lt;&gt;"OK","IFSC: "&amp;O392&amp;" | ","")&amp;IF(P392="Yes","Duplicate PAN | ","")&amp;IF(Q392="Yes","Duplicate bank a/c | ","")&amp;IF(AND(OR(G392="Micro",G392="Small",G392="Medium"),H392=""),"Udyam no. missing | ","")&amp;IF(G392="","MSME status not captured | ","")&amp;IF(I392&lt;&gt;"Yes","PAN copy missing | ","")&amp;IF(J392&lt;&gt;"Yes","Bank proof missing | ","")&amp;IF(L392="","Not approved | ",IF(UPPER(TRIM(K392))=UPPER(TRIM(L392)),"Created and approved by same person | ","")))-3)))</f>
        <v/>
      </c>
    </row>
    <row r="393" customFormat="false" ht="15" hidden="false" customHeight="false" outlineLevel="0" collapsed="false">
      <c r="A393" s="19"/>
      <c r="B393" s="19"/>
      <c r="C393" s="19"/>
      <c r="D393" s="19"/>
      <c r="E393" s="19"/>
      <c r="F393" s="19"/>
      <c r="G393" s="19"/>
      <c r="H393" s="19"/>
      <c r="I393" s="19"/>
      <c r="J393" s="19"/>
      <c r="K393" s="19"/>
      <c r="L393" s="19"/>
      <c r="M393" s="10" t="str">
        <f aca="false">IF(C393="","Missing",IF(IFERROR(AND(LEN(UPPER(TRIM(C393)))=10,SUMPRODUCT(--(ABS(CODE(MID(UPPER(TRIM(C393)),{1,2,3,4,5,10},1))-77.5)&lt;=12.5))=6,SUMPRODUCT(--(ABS(CODE(MID(UPPER(TRIM(C393)),{6,7,8,9},1))-52.5)&lt;=4.5))=4),FALSE()),"OK","Bad format"))</f>
        <v>Missing</v>
      </c>
      <c r="N393" s="10" t="str">
        <f aca="false">IF(D393="","Unregistered",IF(LEN(UPPER(TRIM(D393)))&lt;&gt;15,"Bad length",IF(NOT(ISNUMBER(--LEFT(UPPER(TRIM(D393)),2))),"Bad state code",IF(MID(UPPER(TRIM(D393)),3,10)&lt;&gt;UPPER(TRIM(C393)),"PAN mismatch","OK"))))</f>
        <v>Unregistered</v>
      </c>
      <c r="O393" s="10" t="str">
        <f aca="false">IF(E393="","Missing",IF(AND(LEN(UPPER(TRIM(E393)))=11,MID(UPPER(TRIM(E393)),5,1)="0"),"OK","Bad format"))</f>
        <v>Missing</v>
      </c>
      <c r="P393" s="10" t="str">
        <f aca="false">IF(C393="","",IF(COUNTIF($C$9:$C$508,C393)&gt;1,"Yes","No"))</f>
        <v/>
      </c>
      <c r="Q393" s="10" t="str">
        <f aca="false">IF(F393="","",IF(COUNTIF($F$9:$F$508,F393)&gt;1,"Yes","No"))</f>
        <v/>
      </c>
      <c r="R393" s="10" t="str">
        <f aca="false">IF(A393="","",IF(IF(M393&lt;&gt;"OK","PAN: "&amp;M393&amp;" | ","")&amp;IF(OR(N393="OK",N393="Unregistered"),"","GSTIN: "&amp;N393&amp;" | ")&amp;IF(O393&lt;&gt;"OK","IFSC: "&amp;O393&amp;" | ","")&amp;IF(P393="Yes","Duplicate PAN | ","")&amp;IF(Q393="Yes","Duplicate bank a/c | ","")&amp;IF(AND(OR(G393="Micro",G393="Small",G393="Medium"),H393=""),"Udyam no. missing | ","")&amp;IF(G393="","MSME status not captured | ","")&amp;IF(I393&lt;&gt;"Yes","PAN copy missing | ","")&amp;IF(J393&lt;&gt;"Yes","Bank proof missing | ","")&amp;IF(L393="","Not approved | ",IF(UPPER(TRIM(K393))=UPPER(TRIM(L393)),"Created and approved by same person | ",""))="","Ready",LEFT(IF(M393&lt;&gt;"OK","PAN: "&amp;M393&amp;" | ","")&amp;IF(OR(N393="OK",N393="Unregistered"),"","GSTIN: "&amp;N393&amp;" | ")&amp;IF(O393&lt;&gt;"OK","IFSC: "&amp;O393&amp;" | ","")&amp;IF(P393="Yes","Duplicate PAN | ","")&amp;IF(Q393="Yes","Duplicate bank a/c | ","")&amp;IF(AND(OR(G393="Micro",G393="Small",G393="Medium"),H393=""),"Udyam no. missing | ","")&amp;IF(G393="","MSME status not captured | ","")&amp;IF(I393&lt;&gt;"Yes","PAN copy missing | ","")&amp;IF(J393&lt;&gt;"Yes","Bank proof missing | ","")&amp;IF(L393="","Not approved | ",IF(UPPER(TRIM(K393))=UPPER(TRIM(L393)),"Created and approved by same person | ","")),LEN(IF(M393&lt;&gt;"OK","PAN: "&amp;M393&amp;" | ","")&amp;IF(OR(N393="OK",N393="Unregistered"),"","GSTIN: "&amp;N393&amp;" | ")&amp;IF(O393&lt;&gt;"OK","IFSC: "&amp;O393&amp;" | ","")&amp;IF(P393="Yes","Duplicate PAN | ","")&amp;IF(Q393="Yes","Duplicate bank a/c | ","")&amp;IF(AND(OR(G393="Micro",G393="Small",G393="Medium"),H393=""),"Udyam no. missing | ","")&amp;IF(G393="","MSME status not captured | ","")&amp;IF(I393&lt;&gt;"Yes","PAN copy missing | ","")&amp;IF(J393&lt;&gt;"Yes","Bank proof missing | ","")&amp;IF(L393="","Not approved | ",IF(UPPER(TRIM(K393))=UPPER(TRIM(L393)),"Created and approved by same person | ","")))-3)))</f>
        <v/>
      </c>
    </row>
    <row r="394" customFormat="false" ht="15" hidden="false" customHeight="false" outlineLevel="0" collapsed="false">
      <c r="A394" s="19"/>
      <c r="B394" s="19"/>
      <c r="C394" s="19"/>
      <c r="D394" s="19"/>
      <c r="E394" s="19"/>
      <c r="F394" s="19"/>
      <c r="G394" s="19"/>
      <c r="H394" s="19"/>
      <c r="I394" s="19"/>
      <c r="J394" s="19"/>
      <c r="K394" s="19"/>
      <c r="L394" s="19"/>
      <c r="M394" s="10" t="str">
        <f aca="false">IF(C394="","Missing",IF(IFERROR(AND(LEN(UPPER(TRIM(C394)))=10,SUMPRODUCT(--(ABS(CODE(MID(UPPER(TRIM(C394)),{1,2,3,4,5,10},1))-77.5)&lt;=12.5))=6,SUMPRODUCT(--(ABS(CODE(MID(UPPER(TRIM(C394)),{6,7,8,9},1))-52.5)&lt;=4.5))=4),FALSE()),"OK","Bad format"))</f>
        <v>Missing</v>
      </c>
      <c r="N394" s="10" t="str">
        <f aca="false">IF(D394="","Unregistered",IF(LEN(UPPER(TRIM(D394)))&lt;&gt;15,"Bad length",IF(NOT(ISNUMBER(--LEFT(UPPER(TRIM(D394)),2))),"Bad state code",IF(MID(UPPER(TRIM(D394)),3,10)&lt;&gt;UPPER(TRIM(C394)),"PAN mismatch","OK"))))</f>
        <v>Unregistered</v>
      </c>
      <c r="O394" s="10" t="str">
        <f aca="false">IF(E394="","Missing",IF(AND(LEN(UPPER(TRIM(E394)))=11,MID(UPPER(TRIM(E394)),5,1)="0"),"OK","Bad format"))</f>
        <v>Missing</v>
      </c>
      <c r="P394" s="10" t="str">
        <f aca="false">IF(C394="","",IF(COUNTIF($C$9:$C$508,C394)&gt;1,"Yes","No"))</f>
        <v/>
      </c>
      <c r="Q394" s="10" t="str">
        <f aca="false">IF(F394="","",IF(COUNTIF($F$9:$F$508,F394)&gt;1,"Yes","No"))</f>
        <v/>
      </c>
      <c r="R394" s="10" t="str">
        <f aca="false">IF(A394="","",IF(IF(M394&lt;&gt;"OK","PAN: "&amp;M394&amp;" | ","")&amp;IF(OR(N394="OK",N394="Unregistered"),"","GSTIN: "&amp;N394&amp;" | ")&amp;IF(O394&lt;&gt;"OK","IFSC: "&amp;O394&amp;" | ","")&amp;IF(P394="Yes","Duplicate PAN | ","")&amp;IF(Q394="Yes","Duplicate bank a/c | ","")&amp;IF(AND(OR(G394="Micro",G394="Small",G394="Medium"),H394=""),"Udyam no. missing | ","")&amp;IF(G394="","MSME status not captured | ","")&amp;IF(I394&lt;&gt;"Yes","PAN copy missing | ","")&amp;IF(J394&lt;&gt;"Yes","Bank proof missing | ","")&amp;IF(L394="","Not approved | ",IF(UPPER(TRIM(K394))=UPPER(TRIM(L394)),"Created and approved by same person | ",""))="","Ready",LEFT(IF(M394&lt;&gt;"OK","PAN: "&amp;M394&amp;" | ","")&amp;IF(OR(N394="OK",N394="Unregistered"),"","GSTIN: "&amp;N394&amp;" | ")&amp;IF(O394&lt;&gt;"OK","IFSC: "&amp;O394&amp;" | ","")&amp;IF(P394="Yes","Duplicate PAN | ","")&amp;IF(Q394="Yes","Duplicate bank a/c | ","")&amp;IF(AND(OR(G394="Micro",G394="Small",G394="Medium"),H394=""),"Udyam no. missing | ","")&amp;IF(G394="","MSME status not captured | ","")&amp;IF(I394&lt;&gt;"Yes","PAN copy missing | ","")&amp;IF(J394&lt;&gt;"Yes","Bank proof missing | ","")&amp;IF(L394="","Not approved | ",IF(UPPER(TRIM(K394))=UPPER(TRIM(L394)),"Created and approved by same person | ","")),LEN(IF(M394&lt;&gt;"OK","PAN: "&amp;M394&amp;" | ","")&amp;IF(OR(N394="OK",N394="Unregistered"),"","GSTIN: "&amp;N394&amp;" | ")&amp;IF(O394&lt;&gt;"OK","IFSC: "&amp;O394&amp;" | ","")&amp;IF(P394="Yes","Duplicate PAN | ","")&amp;IF(Q394="Yes","Duplicate bank a/c | ","")&amp;IF(AND(OR(G394="Micro",G394="Small",G394="Medium"),H394=""),"Udyam no. missing | ","")&amp;IF(G394="","MSME status not captured | ","")&amp;IF(I394&lt;&gt;"Yes","PAN copy missing | ","")&amp;IF(J394&lt;&gt;"Yes","Bank proof missing | ","")&amp;IF(L394="","Not approved | ",IF(UPPER(TRIM(K394))=UPPER(TRIM(L394)),"Created and approved by same person | ","")))-3)))</f>
        <v/>
      </c>
    </row>
    <row r="395" customFormat="false" ht="15" hidden="false" customHeight="false" outlineLevel="0" collapsed="false">
      <c r="A395" s="19"/>
      <c r="B395" s="19"/>
      <c r="C395" s="19"/>
      <c r="D395" s="19"/>
      <c r="E395" s="19"/>
      <c r="F395" s="19"/>
      <c r="G395" s="19"/>
      <c r="H395" s="19"/>
      <c r="I395" s="19"/>
      <c r="J395" s="19"/>
      <c r="K395" s="19"/>
      <c r="L395" s="19"/>
      <c r="M395" s="10" t="str">
        <f aca="false">IF(C395="","Missing",IF(IFERROR(AND(LEN(UPPER(TRIM(C395)))=10,SUMPRODUCT(--(ABS(CODE(MID(UPPER(TRIM(C395)),{1,2,3,4,5,10},1))-77.5)&lt;=12.5))=6,SUMPRODUCT(--(ABS(CODE(MID(UPPER(TRIM(C395)),{6,7,8,9},1))-52.5)&lt;=4.5))=4),FALSE()),"OK","Bad format"))</f>
        <v>Missing</v>
      </c>
      <c r="N395" s="10" t="str">
        <f aca="false">IF(D395="","Unregistered",IF(LEN(UPPER(TRIM(D395)))&lt;&gt;15,"Bad length",IF(NOT(ISNUMBER(--LEFT(UPPER(TRIM(D395)),2))),"Bad state code",IF(MID(UPPER(TRIM(D395)),3,10)&lt;&gt;UPPER(TRIM(C395)),"PAN mismatch","OK"))))</f>
        <v>Unregistered</v>
      </c>
      <c r="O395" s="10" t="str">
        <f aca="false">IF(E395="","Missing",IF(AND(LEN(UPPER(TRIM(E395)))=11,MID(UPPER(TRIM(E395)),5,1)="0"),"OK","Bad format"))</f>
        <v>Missing</v>
      </c>
      <c r="P395" s="10" t="str">
        <f aca="false">IF(C395="","",IF(COUNTIF($C$9:$C$508,C395)&gt;1,"Yes","No"))</f>
        <v/>
      </c>
      <c r="Q395" s="10" t="str">
        <f aca="false">IF(F395="","",IF(COUNTIF($F$9:$F$508,F395)&gt;1,"Yes","No"))</f>
        <v/>
      </c>
      <c r="R395" s="10" t="str">
        <f aca="false">IF(A395="","",IF(IF(M395&lt;&gt;"OK","PAN: "&amp;M395&amp;" | ","")&amp;IF(OR(N395="OK",N395="Unregistered"),"","GSTIN: "&amp;N395&amp;" | ")&amp;IF(O395&lt;&gt;"OK","IFSC: "&amp;O395&amp;" | ","")&amp;IF(P395="Yes","Duplicate PAN | ","")&amp;IF(Q395="Yes","Duplicate bank a/c | ","")&amp;IF(AND(OR(G395="Micro",G395="Small",G395="Medium"),H395=""),"Udyam no. missing | ","")&amp;IF(G395="","MSME status not captured | ","")&amp;IF(I395&lt;&gt;"Yes","PAN copy missing | ","")&amp;IF(J395&lt;&gt;"Yes","Bank proof missing | ","")&amp;IF(L395="","Not approved | ",IF(UPPER(TRIM(K395))=UPPER(TRIM(L395)),"Created and approved by same person | ",""))="","Ready",LEFT(IF(M395&lt;&gt;"OK","PAN: "&amp;M395&amp;" | ","")&amp;IF(OR(N395="OK",N395="Unregistered"),"","GSTIN: "&amp;N395&amp;" | ")&amp;IF(O395&lt;&gt;"OK","IFSC: "&amp;O395&amp;" | ","")&amp;IF(P395="Yes","Duplicate PAN | ","")&amp;IF(Q395="Yes","Duplicate bank a/c | ","")&amp;IF(AND(OR(G395="Micro",G395="Small",G395="Medium"),H395=""),"Udyam no. missing | ","")&amp;IF(G395="","MSME status not captured | ","")&amp;IF(I395&lt;&gt;"Yes","PAN copy missing | ","")&amp;IF(J395&lt;&gt;"Yes","Bank proof missing | ","")&amp;IF(L395="","Not approved | ",IF(UPPER(TRIM(K395))=UPPER(TRIM(L395)),"Created and approved by same person | ","")),LEN(IF(M395&lt;&gt;"OK","PAN: "&amp;M395&amp;" | ","")&amp;IF(OR(N395="OK",N395="Unregistered"),"","GSTIN: "&amp;N395&amp;" | ")&amp;IF(O395&lt;&gt;"OK","IFSC: "&amp;O395&amp;" | ","")&amp;IF(P395="Yes","Duplicate PAN | ","")&amp;IF(Q395="Yes","Duplicate bank a/c | ","")&amp;IF(AND(OR(G395="Micro",G395="Small",G395="Medium"),H395=""),"Udyam no. missing | ","")&amp;IF(G395="","MSME status not captured | ","")&amp;IF(I395&lt;&gt;"Yes","PAN copy missing | ","")&amp;IF(J395&lt;&gt;"Yes","Bank proof missing | ","")&amp;IF(L395="","Not approved | ",IF(UPPER(TRIM(K395))=UPPER(TRIM(L395)),"Created and approved by same person | ","")))-3)))</f>
        <v/>
      </c>
    </row>
    <row r="396" customFormat="false" ht="15" hidden="false" customHeight="false" outlineLevel="0" collapsed="false">
      <c r="A396" s="19"/>
      <c r="B396" s="19"/>
      <c r="C396" s="19"/>
      <c r="D396" s="19"/>
      <c r="E396" s="19"/>
      <c r="F396" s="19"/>
      <c r="G396" s="19"/>
      <c r="H396" s="19"/>
      <c r="I396" s="19"/>
      <c r="J396" s="19"/>
      <c r="K396" s="19"/>
      <c r="L396" s="19"/>
      <c r="M396" s="10" t="str">
        <f aca="false">IF(C396="","Missing",IF(IFERROR(AND(LEN(UPPER(TRIM(C396)))=10,SUMPRODUCT(--(ABS(CODE(MID(UPPER(TRIM(C396)),{1,2,3,4,5,10},1))-77.5)&lt;=12.5))=6,SUMPRODUCT(--(ABS(CODE(MID(UPPER(TRIM(C396)),{6,7,8,9},1))-52.5)&lt;=4.5))=4),FALSE()),"OK","Bad format"))</f>
        <v>Missing</v>
      </c>
      <c r="N396" s="10" t="str">
        <f aca="false">IF(D396="","Unregistered",IF(LEN(UPPER(TRIM(D396)))&lt;&gt;15,"Bad length",IF(NOT(ISNUMBER(--LEFT(UPPER(TRIM(D396)),2))),"Bad state code",IF(MID(UPPER(TRIM(D396)),3,10)&lt;&gt;UPPER(TRIM(C396)),"PAN mismatch","OK"))))</f>
        <v>Unregistered</v>
      </c>
      <c r="O396" s="10" t="str">
        <f aca="false">IF(E396="","Missing",IF(AND(LEN(UPPER(TRIM(E396)))=11,MID(UPPER(TRIM(E396)),5,1)="0"),"OK","Bad format"))</f>
        <v>Missing</v>
      </c>
      <c r="P396" s="10" t="str">
        <f aca="false">IF(C396="","",IF(COUNTIF($C$9:$C$508,C396)&gt;1,"Yes","No"))</f>
        <v/>
      </c>
      <c r="Q396" s="10" t="str">
        <f aca="false">IF(F396="","",IF(COUNTIF($F$9:$F$508,F396)&gt;1,"Yes","No"))</f>
        <v/>
      </c>
      <c r="R396" s="10" t="str">
        <f aca="false">IF(A396="","",IF(IF(M396&lt;&gt;"OK","PAN: "&amp;M396&amp;" | ","")&amp;IF(OR(N396="OK",N396="Unregistered"),"","GSTIN: "&amp;N396&amp;" | ")&amp;IF(O396&lt;&gt;"OK","IFSC: "&amp;O396&amp;" | ","")&amp;IF(P396="Yes","Duplicate PAN | ","")&amp;IF(Q396="Yes","Duplicate bank a/c | ","")&amp;IF(AND(OR(G396="Micro",G396="Small",G396="Medium"),H396=""),"Udyam no. missing | ","")&amp;IF(G396="","MSME status not captured | ","")&amp;IF(I396&lt;&gt;"Yes","PAN copy missing | ","")&amp;IF(J396&lt;&gt;"Yes","Bank proof missing | ","")&amp;IF(L396="","Not approved | ",IF(UPPER(TRIM(K396))=UPPER(TRIM(L396)),"Created and approved by same person | ",""))="","Ready",LEFT(IF(M396&lt;&gt;"OK","PAN: "&amp;M396&amp;" | ","")&amp;IF(OR(N396="OK",N396="Unregistered"),"","GSTIN: "&amp;N396&amp;" | ")&amp;IF(O396&lt;&gt;"OK","IFSC: "&amp;O396&amp;" | ","")&amp;IF(P396="Yes","Duplicate PAN | ","")&amp;IF(Q396="Yes","Duplicate bank a/c | ","")&amp;IF(AND(OR(G396="Micro",G396="Small",G396="Medium"),H396=""),"Udyam no. missing | ","")&amp;IF(G396="","MSME status not captured | ","")&amp;IF(I396&lt;&gt;"Yes","PAN copy missing | ","")&amp;IF(J396&lt;&gt;"Yes","Bank proof missing | ","")&amp;IF(L396="","Not approved | ",IF(UPPER(TRIM(K396))=UPPER(TRIM(L396)),"Created and approved by same person | ","")),LEN(IF(M396&lt;&gt;"OK","PAN: "&amp;M396&amp;" | ","")&amp;IF(OR(N396="OK",N396="Unregistered"),"","GSTIN: "&amp;N396&amp;" | ")&amp;IF(O396&lt;&gt;"OK","IFSC: "&amp;O396&amp;" | ","")&amp;IF(P396="Yes","Duplicate PAN | ","")&amp;IF(Q396="Yes","Duplicate bank a/c | ","")&amp;IF(AND(OR(G396="Micro",G396="Small",G396="Medium"),H396=""),"Udyam no. missing | ","")&amp;IF(G396="","MSME status not captured | ","")&amp;IF(I396&lt;&gt;"Yes","PAN copy missing | ","")&amp;IF(J396&lt;&gt;"Yes","Bank proof missing | ","")&amp;IF(L396="","Not approved | ",IF(UPPER(TRIM(K396))=UPPER(TRIM(L396)),"Created and approved by same person | ","")))-3)))</f>
        <v/>
      </c>
    </row>
    <row r="397" customFormat="false" ht="15" hidden="false" customHeight="false" outlineLevel="0" collapsed="false">
      <c r="A397" s="19"/>
      <c r="B397" s="19"/>
      <c r="C397" s="19"/>
      <c r="D397" s="19"/>
      <c r="E397" s="19"/>
      <c r="F397" s="19"/>
      <c r="G397" s="19"/>
      <c r="H397" s="19"/>
      <c r="I397" s="19"/>
      <c r="J397" s="19"/>
      <c r="K397" s="19"/>
      <c r="L397" s="19"/>
      <c r="M397" s="10" t="str">
        <f aca="false">IF(C397="","Missing",IF(IFERROR(AND(LEN(UPPER(TRIM(C397)))=10,SUMPRODUCT(--(ABS(CODE(MID(UPPER(TRIM(C397)),{1,2,3,4,5,10},1))-77.5)&lt;=12.5))=6,SUMPRODUCT(--(ABS(CODE(MID(UPPER(TRIM(C397)),{6,7,8,9},1))-52.5)&lt;=4.5))=4),FALSE()),"OK","Bad format"))</f>
        <v>Missing</v>
      </c>
      <c r="N397" s="10" t="str">
        <f aca="false">IF(D397="","Unregistered",IF(LEN(UPPER(TRIM(D397)))&lt;&gt;15,"Bad length",IF(NOT(ISNUMBER(--LEFT(UPPER(TRIM(D397)),2))),"Bad state code",IF(MID(UPPER(TRIM(D397)),3,10)&lt;&gt;UPPER(TRIM(C397)),"PAN mismatch","OK"))))</f>
        <v>Unregistered</v>
      </c>
      <c r="O397" s="10" t="str">
        <f aca="false">IF(E397="","Missing",IF(AND(LEN(UPPER(TRIM(E397)))=11,MID(UPPER(TRIM(E397)),5,1)="0"),"OK","Bad format"))</f>
        <v>Missing</v>
      </c>
      <c r="P397" s="10" t="str">
        <f aca="false">IF(C397="","",IF(COUNTIF($C$9:$C$508,C397)&gt;1,"Yes","No"))</f>
        <v/>
      </c>
      <c r="Q397" s="10" t="str">
        <f aca="false">IF(F397="","",IF(COUNTIF($F$9:$F$508,F397)&gt;1,"Yes","No"))</f>
        <v/>
      </c>
      <c r="R397" s="10" t="str">
        <f aca="false">IF(A397="","",IF(IF(M397&lt;&gt;"OK","PAN: "&amp;M397&amp;" | ","")&amp;IF(OR(N397="OK",N397="Unregistered"),"","GSTIN: "&amp;N397&amp;" | ")&amp;IF(O397&lt;&gt;"OK","IFSC: "&amp;O397&amp;" | ","")&amp;IF(P397="Yes","Duplicate PAN | ","")&amp;IF(Q397="Yes","Duplicate bank a/c | ","")&amp;IF(AND(OR(G397="Micro",G397="Small",G397="Medium"),H397=""),"Udyam no. missing | ","")&amp;IF(G397="","MSME status not captured | ","")&amp;IF(I397&lt;&gt;"Yes","PAN copy missing | ","")&amp;IF(J397&lt;&gt;"Yes","Bank proof missing | ","")&amp;IF(L397="","Not approved | ",IF(UPPER(TRIM(K397))=UPPER(TRIM(L397)),"Created and approved by same person | ",""))="","Ready",LEFT(IF(M397&lt;&gt;"OK","PAN: "&amp;M397&amp;" | ","")&amp;IF(OR(N397="OK",N397="Unregistered"),"","GSTIN: "&amp;N397&amp;" | ")&amp;IF(O397&lt;&gt;"OK","IFSC: "&amp;O397&amp;" | ","")&amp;IF(P397="Yes","Duplicate PAN | ","")&amp;IF(Q397="Yes","Duplicate bank a/c | ","")&amp;IF(AND(OR(G397="Micro",G397="Small",G397="Medium"),H397=""),"Udyam no. missing | ","")&amp;IF(G397="","MSME status not captured | ","")&amp;IF(I397&lt;&gt;"Yes","PAN copy missing | ","")&amp;IF(J397&lt;&gt;"Yes","Bank proof missing | ","")&amp;IF(L397="","Not approved | ",IF(UPPER(TRIM(K397))=UPPER(TRIM(L397)),"Created and approved by same person | ","")),LEN(IF(M397&lt;&gt;"OK","PAN: "&amp;M397&amp;" | ","")&amp;IF(OR(N397="OK",N397="Unregistered"),"","GSTIN: "&amp;N397&amp;" | ")&amp;IF(O397&lt;&gt;"OK","IFSC: "&amp;O397&amp;" | ","")&amp;IF(P397="Yes","Duplicate PAN | ","")&amp;IF(Q397="Yes","Duplicate bank a/c | ","")&amp;IF(AND(OR(G397="Micro",G397="Small",G397="Medium"),H397=""),"Udyam no. missing | ","")&amp;IF(G397="","MSME status not captured | ","")&amp;IF(I397&lt;&gt;"Yes","PAN copy missing | ","")&amp;IF(J397&lt;&gt;"Yes","Bank proof missing | ","")&amp;IF(L397="","Not approved | ",IF(UPPER(TRIM(K397))=UPPER(TRIM(L397)),"Created and approved by same person | ","")))-3)))</f>
        <v/>
      </c>
    </row>
    <row r="398" customFormat="false" ht="15" hidden="false" customHeight="false" outlineLevel="0" collapsed="false">
      <c r="A398" s="19"/>
      <c r="B398" s="19"/>
      <c r="C398" s="19"/>
      <c r="D398" s="19"/>
      <c r="E398" s="19"/>
      <c r="F398" s="19"/>
      <c r="G398" s="19"/>
      <c r="H398" s="19"/>
      <c r="I398" s="19"/>
      <c r="J398" s="19"/>
      <c r="K398" s="19"/>
      <c r="L398" s="19"/>
      <c r="M398" s="10" t="str">
        <f aca="false">IF(C398="","Missing",IF(IFERROR(AND(LEN(UPPER(TRIM(C398)))=10,SUMPRODUCT(--(ABS(CODE(MID(UPPER(TRIM(C398)),{1,2,3,4,5,10},1))-77.5)&lt;=12.5))=6,SUMPRODUCT(--(ABS(CODE(MID(UPPER(TRIM(C398)),{6,7,8,9},1))-52.5)&lt;=4.5))=4),FALSE()),"OK","Bad format"))</f>
        <v>Missing</v>
      </c>
      <c r="N398" s="10" t="str">
        <f aca="false">IF(D398="","Unregistered",IF(LEN(UPPER(TRIM(D398)))&lt;&gt;15,"Bad length",IF(NOT(ISNUMBER(--LEFT(UPPER(TRIM(D398)),2))),"Bad state code",IF(MID(UPPER(TRIM(D398)),3,10)&lt;&gt;UPPER(TRIM(C398)),"PAN mismatch","OK"))))</f>
        <v>Unregistered</v>
      </c>
      <c r="O398" s="10" t="str">
        <f aca="false">IF(E398="","Missing",IF(AND(LEN(UPPER(TRIM(E398)))=11,MID(UPPER(TRIM(E398)),5,1)="0"),"OK","Bad format"))</f>
        <v>Missing</v>
      </c>
      <c r="P398" s="10" t="str">
        <f aca="false">IF(C398="","",IF(COUNTIF($C$9:$C$508,C398)&gt;1,"Yes","No"))</f>
        <v/>
      </c>
      <c r="Q398" s="10" t="str">
        <f aca="false">IF(F398="","",IF(COUNTIF($F$9:$F$508,F398)&gt;1,"Yes","No"))</f>
        <v/>
      </c>
      <c r="R398" s="10" t="str">
        <f aca="false">IF(A398="","",IF(IF(M398&lt;&gt;"OK","PAN: "&amp;M398&amp;" | ","")&amp;IF(OR(N398="OK",N398="Unregistered"),"","GSTIN: "&amp;N398&amp;" | ")&amp;IF(O398&lt;&gt;"OK","IFSC: "&amp;O398&amp;" | ","")&amp;IF(P398="Yes","Duplicate PAN | ","")&amp;IF(Q398="Yes","Duplicate bank a/c | ","")&amp;IF(AND(OR(G398="Micro",G398="Small",G398="Medium"),H398=""),"Udyam no. missing | ","")&amp;IF(G398="","MSME status not captured | ","")&amp;IF(I398&lt;&gt;"Yes","PAN copy missing | ","")&amp;IF(J398&lt;&gt;"Yes","Bank proof missing | ","")&amp;IF(L398="","Not approved | ",IF(UPPER(TRIM(K398))=UPPER(TRIM(L398)),"Created and approved by same person | ",""))="","Ready",LEFT(IF(M398&lt;&gt;"OK","PAN: "&amp;M398&amp;" | ","")&amp;IF(OR(N398="OK",N398="Unregistered"),"","GSTIN: "&amp;N398&amp;" | ")&amp;IF(O398&lt;&gt;"OK","IFSC: "&amp;O398&amp;" | ","")&amp;IF(P398="Yes","Duplicate PAN | ","")&amp;IF(Q398="Yes","Duplicate bank a/c | ","")&amp;IF(AND(OR(G398="Micro",G398="Small",G398="Medium"),H398=""),"Udyam no. missing | ","")&amp;IF(G398="","MSME status not captured | ","")&amp;IF(I398&lt;&gt;"Yes","PAN copy missing | ","")&amp;IF(J398&lt;&gt;"Yes","Bank proof missing | ","")&amp;IF(L398="","Not approved | ",IF(UPPER(TRIM(K398))=UPPER(TRIM(L398)),"Created and approved by same person | ","")),LEN(IF(M398&lt;&gt;"OK","PAN: "&amp;M398&amp;" | ","")&amp;IF(OR(N398="OK",N398="Unregistered"),"","GSTIN: "&amp;N398&amp;" | ")&amp;IF(O398&lt;&gt;"OK","IFSC: "&amp;O398&amp;" | ","")&amp;IF(P398="Yes","Duplicate PAN | ","")&amp;IF(Q398="Yes","Duplicate bank a/c | ","")&amp;IF(AND(OR(G398="Micro",G398="Small",G398="Medium"),H398=""),"Udyam no. missing | ","")&amp;IF(G398="","MSME status not captured | ","")&amp;IF(I398&lt;&gt;"Yes","PAN copy missing | ","")&amp;IF(J398&lt;&gt;"Yes","Bank proof missing | ","")&amp;IF(L398="","Not approved | ",IF(UPPER(TRIM(K398))=UPPER(TRIM(L398)),"Created and approved by same person | ","")))-3)))</f>
        <v/>
      </c>
    </row>
    <row r="399" customFormat="false" ht="15" hidden="false" customHeight="false" outlineLevel="0" collapsed="false">
      <c r="A399" s="19"/>
      <c r="B399" s="19"/>
      <c r="C399" s="19"/>
      <c r="D399" s="19"/>
      <c r="E399" s="19"/>
      <c r="F399" s="19"/>
      <c r="G399" s="19"/>
      <c r="H399" s="19"/>
      <c r="I399" s="19"/>
      <c r="J399" s="19"/>
      <c r="K399" s="19"/>
      <c r="L399" s="19"/>
      <c r="M399" s="10" t="str">
        <f aca="false">IF(C399="","Missing",IF(IFERROR(AND(LEN(UPPER(TRIM(C399)))=10,SUMPRODUCT(--(ABS(CODE(MID(UPPER(TRIM(C399)),{1,2,3,4,5,10},1))-77.5)&lt;=12.5))=6,SUMPRODUCT(--(ABS(CODE(MID(UPPER(TRIM(C399)),{6,7,8,9},1))-52.5)&lt;=4.5))=4),FALSE()),"OK","Bad format"))</f>
        <v>Missing</v>
      </c>
      <c r="N399" s="10" t="str">
        <f aca="false">IF(D399="","Unregistered",IF(LEN(UPPER(TRIM(D399)))&lt;&gt;15,"Bad length",IF(NOT(ISNUMBER(--LEFT(UPPER(TRIM(D399)),2))),"Bad state code",IF(MID(UPPER(TRIM(D399)),3,10)&lt;&gt;UPPER(TRIM(C399)),"PAN mismatch","OK"))))</f>
        <v>Unregistered</v>
      </c>
      <c r="O399" s="10" t="str">
        <f aca="false">IF(E399="","Missing",IF(AND(LEN(UPPER(TRIM(E399)))=11,MID(UPPER(TRIM(E399)),5,1)="0"),"OK","Bad format"))</f>
        <v>Missing</v>
      </c>
      <c r="P399" s="10" t="str">
        <f aca="false">IF(C399="","",IF(COUNTIF($C$9:$C$508,C399)&gt;1,"Yes","No"))</f>
        <v/>
      </c>
      <c r="Q399" s="10" t="str">
        <f aca="false">IF(F399="","",IF(COUNTIF($F$9:$F$508,F399)&gt;1,"Yes","No"))</f>
        <v/>
      </c>
      <c r="R399" s="10" t="str">
        <f aca="false">IF(A399="","",IF(IF(M399&lt;&gt;"OK","PAN: "&amp;M399&amp;" | ","")&amp;IF(OR(N399="OK",N399="Unregistered"),"","GSTIN: "&amp;N399&amp;" | ")&amp;IF(O399&lt;&gt;"OK","IFSC: "&amp;O399&amp;" | ","")&amp;IF(P399="Yes","Duplicate PAN | ","")&amp;IF(Q399="Yes","Duplicate bank a/c | ","")&amp;IF(AND(OR(G399="Micro",G399="Small",G399="Medium"),H399=""),"Udyam no. missing | ","")&amp;IF(G399="","MSME status not captured | ","")&amp;IF(I399&lt;&gt;"Yes","PAN copy missing | ","")&amp;IF(J399&lt;&gt;"Yes","Bank proof missing | ","")&amp;IF(L399="","Not approved | ",IF(UPPER(TRIM(K399))=UPPER(TRIM(L399)),"Created and approved by same person | ",""))="","Ready",LEFT(IF(M399&lt;&gt;"OK","PAN: "&amp;M399&amp;" | ","")&amp;IF(OR(N399="OK",N399="Unregistered"),"","GSTIN: "&amp;N399&amp;" | ")&amp;IF(O399&lt;&gt;"OK","IFSC: "&amp;O399&amp;" | ","")&amp;IF(P399="Yes","Duplicate PAN | ","")&amp;IF(Q399="Yes","Duplicate bank a/c | ","")&amp;IF(AND(OR(G399="Micro",G399="Small",G399="Medium"),H399=""),"Udyam no. missing | ","")&amp;IF(G399="","MSME status not captured | ","")&amp;IF(I399&lt;&gt;"Yes","PAN copy missing | ","")&amp;IF(J399&lt;&gt;"Yes","Bank proof missing | ","")&amp;IF(L399="","Not approved | ",IF(UPPER(TRIM(K399))=UPPER(TRIM(L399)),"Created and approved by same person | ","")),LEN(IF(M399&lt;&gt;"OK","PAN: "&amp;M399&amp;" | ","")&amp;IF(OR(N399="OK",N399="Unregistered"),"","GSTIN: "&amp;N399&amp;" | ")&amp;IF(O399&lt;&gt;"OK","IFSC: "&amp;O399&amp;" | ","")&amp;IF(P399="Yes","Duplicate PAN | ","")&amp;IF(Q399="Yes","Duplicate bank a/c | ","")&amp;IF(AND(OR(G399="Micro",G399="Small",G399="Medium"),H399=""),"Udyam no. missing | ","")&amp;IF(G399="","MSME status not captured | ","")&amp;IF(I399&lt;&gt;"Yes","PAN copy missing | ","")&amp;IF(J399&lt;&gt;"Yes","Bank proof missing | ","")&amp;IF(L399="","Not approved | ",IF(UPPER(TRIM(K399))=UPPER(TRIM(L399)),"Created and approved by same person | ","")))-3)))</f>
        <v/>
      </c>
    </row>
    <row r="400" customFormat="false" ht="15" hidden="false" customHeight="false" outlineLevel="0" collapsed="false">
      <c r="A400" s="19"/>
      <c r="B400" s="19"/>
      <c r="C400" s="19"/>
      <c r="D400" s="19"/>
      <c r="E400" s="19"/>
      <c r="F400" s="19"/>
      <c r="G400" s="19"/>
      <c r="H400" s="19"/>
      <c r="I400" s="19"/>
      <c r="J400" s="19"/>
      <c r="K400" s="19"/>
      <c r="L400" s="19"/>
      <c r="M400" s="10" t="str">
        <f aca="false">IF(C400="","Missing",IF(IFERROR(AND(LEN(UPPER(TRIM(C400)))=10,SUMPRODUCT(--(ABS(CODE(MID(UPPER(TRIM(C400)),{1,2,3,4,5,10},1))-77.5)&lt;=12.5))=6,SUMPRODUCT(--(ABS(CODE(MID(UPPER(TRIM(C400)),{6,7,8,9},1))-52.5)&lt;=4.5))=4),FALSE()),"OK","Bad format"))</f>
        <v>Missing</v>
      </c>
      <c r="N400" s="10" t="str">
        <f aca="false">IF(D400="","Unregistered",IF(LEN(UPPER(TRIM(D400)))&lt;&gt;15,"Bad length",IF(NOT(ISNUMBER(--LEFT(UPPER(TRIM(D400)),2))),"Bad state code",IF(MID(UPPER(TRIM(D400)),3,10)&lt;&gt;UPPER(TRIM(C400)),"PAN mismatch","OK"))))</f>
        <v>Unregistered</v>
      </c>
      <c r="O400" s="10" t="str">
        <f aca="false">IF(E400="","Missing",IF(AND(LEN(UPPER(TRIM(E400)))=11,MID(UPPER(TRIM(E400)),5,1)="0"),"OK","Bad format"))</f>
        <v>Missing</v>
      </c>
      <c r="P400" s="10" t="str">
        <f aca="false">IF(C400="","",IF(COUNTIF($C$9:$C$508,C400)&gt;1,"Yes","No"))</f>
        <v/>
      </c>
      <c r="Q400" s="10" t="str">
        <f aca="false">IF(F400="","",IF(COUNTIF($F$9:$F$508,F400)&gt;1,"Yes","No"))</f>
        <v/>
      </c>
      <c r="R400" s="10" t="str">
        <f aca="false">IF(A400="","",IF(IF(M400&lt;&gt;"OK","PAN: "&amp;M400&amp;" | ","")&amp;IF(OR(N400="OK",N400="Unregistered"),"","GSTIN: "&amp;N400&amp;" | ")&amp;IF(O400&lt;&gt;"OK","IFSC: "&amp;O400&amp;" | ","")&amp;IF(P400="Yes","Duplicate PAN | ","")&amp;IF(Q400="Yes","Duplicate bank a/c | ","")&amp;IF(AND(OR(G400="Micro",G400="Small",G400="Medium"),H400=""),"Udyam no. missing | ","")&amp;IF(G400="","MSME status not captured | ","")&amp;IF(I400&lt;&gt;"Yes","PAN copy missing | ","")&amp;IF(J400&lt;&gt;"Yes","Bank proof missing | ","")&amp;IF(L400="","Not approved | ",IF(UPPER(TRIM(K400))=UPPER(TRIM(L400)),"Created and approved by same person | ",""))="","Ready",LEFT(IF(M400&lt;&gt;"OK","PAN: "&amp;M400&amp;" | ","")&amp;IF(OR(N400="OK",N400="Unregistered"),"","GSTIN: "&amp;N400&amp;" | ")&amp;IF(O400&lt;&gt;"OK","IFSC: "&amp;O400&amp;" | ","")&amp;IF(P400="Yes","Duplicate PAN | ","")&amp;IF(Q400="Yes","Duplicate bank a/c | ","")&amp;IF(AND(OR(G400="Micro",G400="Small",G400="Medium"),H400=""),"Udyam no. missing | ","")&amp;IF(G400="","MSME status not captured | ","")&amp;IF(I400&lt;&gt;"Yes","PAN copy missing | ","")&amp;IF(J400&lt;&gt;"Yes","Bank proof missing | ","")&amp;IF(L400="","Not approved | ",IF(UPPER(TRIM(K400))=UPPER(TRIM(L400)),"Created and approved by same person | ","")),LEN(IF(M400&lt;&gt;"OK","PAN: "&amp;M400&amp;" | ","")&amp;IF(OR(N400="OK",N400="Unregistered"),"","GSTIN: "&amp;N400&amp;" | ")&amp;IF(O400&lt;&gt;"OK","IFSC: "&amp;O400&amp;" | ","")&amp;IF(P400="Yes","Duplicate PAN | ","")&amp;IF(Q400="Yes","Duplicate bank a/c | ","")&amp;IF(AND(OR(G400="Micro",G400="Small",G400="Medium"),H400=""),"Udyam no. missing | ","")&amp;IF(G400="","MSME status not captured | ","")&amp;IF(I400&lt;&gt;"Yes","PAN copy missing | ","")&amp;IF(J400&lt;&gt;"Yes","Bank proof missing | ","")&amp;IF(L400="","Not approved | ",IF(UPPER(TRIM(K400))=UPPER(TRIM(L400)),"Created and approved by same person | ","")))-3)))</f>
        <v/>
      </c>
    </row>
    <row r="401" customFormat="false" ht="15" hidden="false" customHeight="false" outlineLevel="0" collapsed="false">
      <c r="A401" s="19"/>
      <c r="B401" s="19"/>
      <c r="C401" s="19"/>
      <c r="D401" s="19"/>
      <c r="E401" s="19"/>
      <c r="F401" s="19"/>
      <c r="G401" s="19"/>
      <c r="H401" s="19"/>
      <c r="I401" s="19"/>
      <c r="J401" s="19"/>
      <c r="K401" s="19"/>
      <c r="L401" s="19"/>
      <c r="M401" s="10" t="str">
        <f aca="false">IF(C401="","Missing",IF(IFERROR(AND(LEN(UPPER(TRIM(C401)))=10,SUMPRODUCT(--(ABS(CODE(MID(UPPER(TRIM(C401)),{1,2,3,4,5,10},1))-77.5)&lt;=12.5))=6,SUMPRODUCT(--(ABS(CODE(MID(UPPER(TRIM(C401)),{6,7,8,9},1))-52.5)&lt;=4.5))=4),FALSE()),"OK","Bad format"))</f>
        <v>Missing</v>
      </c>
      <c r="N401" s="10" t="str">
        <f aca="false">IF(D401="","Unregistered",IF(LEN(UPPER(TRIM(D401)))&lt;&gt;15,"Bad length",IF(NOT(ISNUMBER(--LEFT(UPPER(TRIM(D401)),2))),"Bad state code",IF(MID(UPPER(TRIM(D401)),3,10)&lt;&gt;UPPER(TRIM(C401)),"PAN mismatch","OK"))))</f>
        <v>Unregistered</v>
      </c>
      <c r="O401" s="10" t="str">
        <f aca="false">IF(E401="","Missing",IF(AND(LEN(UPPER(TRIM(E401)))=11,MID(UPPER(TRIM(E401)),5,1)="0"),"OK","Bad format"))</f>
        <v>Missing</v>
      </c>
      <c r="P401" s="10" t="str">
        <f aca="false">IF(C401="","",IF(COUNTIF($C$9:$C$508,C401)&gt;1,"Yes","No"))</f>
        <v/>
      </c>
      <c r="Q401" s="10" t="str">
        <f aca="false">IF(F401="","",IF(COUNTIF($F$9:$F$508,F401)&gt;1,"Yes","No"))</f>
        <v/>
      </c>
      <c r="R401" s="10" t="str">
        <f aca="false">IF(A401="","",IF(IF(M401&lt;&gt;"OK","PAN: "&amp;M401&amp;" | ","")&amp;IF(OR(N401="OK",N401="Unregistered"),"","GSTIN: "&amp;N401&amp;" | ")&amp;IF(O401&lt;&gt;"OK","IFSC: "&amp;O401&amp;" | ","")&amp;IF(P401="Yes","Duplicate PAN | ","")&amp;IF(Q401="Yes","Duplicate bank a/c | ","")&amp;IF(AND(OR(G401="Micro",G401="Small",G401="Medium"),H401=""),"Udyam no. missing | ","")&amp;IF(G401="","MSME status not captured | ","")&amp;IF(I401&lt;&gt;"Yes","PAN copy missing | ","")&amp;IF(J401&lt;&gt;"Yes","Bank proof missing | ","")&amp;IF(L401="","Not approved | ",IF(UPPER(TRIM(K401))=UPPER(TRIM(L401)),"Created and approved by same person | ",""))="","Ready",LEFT(IF(M401&lt;&gt;"OK","PAN: "&amp;M401&amp;" | ","")&amp;IF(OR(N401="OK",N401="Unregistered"),"","GSTIN: "&amp;N401&amp;" | ")&amp;IF(O401&lt;&gt;"OK","IFSC: "&amp;O401&amp;" | ","")&amp;IF(P401="Yes","Duplicate PAN | ","")&amp;IF(Q401="Yes","Duplicate bank a/c | ","")&amp;IF(AND(OR(G401="Micro",G401="Small",G401="Medium"),H401=""),"Udyam no. missing | ","")&amp;IF(G401="","MSME status not captured | ","")&amp;IF(I401&lt;&gt;"Yes","PAN copy missing | ","")&amp;IF(J401&lt;&gt;"Yes","Bank proof missing | ","")&amp;IF(L401="","Not approved | ",IF(UPPER(TRIM(K401))=UPPER(TRIM(L401)),"Created and approved by same person | ","")),LEN(IF(M401&lt;&gt;"OK","PAN: "&amp;M401&amp;" | ","")&amp;IF(OR(N401="OK",N401="Unregistered"),"","GSTIN: "&amp;N401&amp;" | ")&amp;IF(O401&lt;&gt;"OK","IFSC: "&amp;O401&amp;" | ","")&amp;IF(P401="Yes","Duplicate PAN | ","")&amp;IF(Q401="Yes","Duplicate bank a/c | ","")&amp;IF(AND(OR(G401="Micro",G401="Small",G401="Medium"),H401=""),"Udyam no. missing | ","")&amp;IF(G401="","MSME status not captured | ","")&amp;IF(I401&lt;&gt;"Yes","PAN copy missing | ","")&amp;IF(J401&lt;&gt;"Yes","Bank proof missing | ","")&amp;IF(L401="","Not approved | ",IF(UPPER(TRIM(K401))=UPPER(TRIM(L401)),"Created and approved by same person | ","")))-3)))</f>
        <v/>
      </c>
    </row>
    <row r="402" customFormat="false" ht="15" hidden="false" customHeight="false" outlineLevel="0" collapsed="false">
      <c r="A402" s="19"/>
      <c r="B402" s="19"/>
      <c r="C402" s="19"/>
      <c r="D402" s="19"/>
      <c r="E402" s="19"/>
      <c r="F402" s="19"/>
      <c r="G402" s="19"/>
      <c r="H402" s="19"/>
      <c r="I402" s="19"/>
      <c r="J402" s="19"/>
      <c r="K402" s="19"/>
      <c r="L402" s="19"/>
      <c r="M402" s="10" t="str">
        <f aca="false">IF(C402="","Missing",IF(IFERROR(AND(LEN(UPPER(TRIM(C402)))=10,SUMPRODUCT(--(ABS(CODE(MID(UPPER(TRIM(C402)),{1,2,3,4,5,10},1))-77.5)&lt;=12.5))=6,SUMPRODUCT(--(ABS(CODE(MID(UPPER(TRIM(C402)),{6,7,8,9},1))-52.5)&lt;=4.5))=4),FALSE()),"OK","Bad format"))</f>
        <v>Missing</v>
      </c>
      <c r="N402" s="10" t="str">
        <f aca="false">IF(D402="","Unregistered",IF(LEN(UPPER(TRIM(D402)))&lt;&gt;15,"Bad length",IF(NOT(ISNUMBER(--LEFT(UPPER(TRIM(D402)),2))),"Bad state code",IF(MID(UPPER(TRIM(D402)),3,10)&lt;&gt;UPPER(TRIM(C402)),"PAN mismatch","OK"))))</f>
        <v>Unregistered</v>
      </c>
      <c r="O402" s="10" t="str">
        <f aca="false">IF(E402="","Missing",IF(AND(LEN(UPPER(TRIM(E402)))=11,MID(UPPER(TRIM(E402)),5,1)="0"),"OK","Bad format"))</f>
        <v>Missing</v>
      </c>
      <c r="P402" s="10" t="str">
        <f aca="false">IF(C402="","",IF(COUNTIF($C$9:$C$508,C402)&gt;1,"Yes","No"))</f>
        <v/>
      </c>
      <c r="Q402" s="10" t="str">
        <f aca="false">IF(F402="","",IF(COUNTIF($F$9:$F$508,F402)&gt;1,"Yes","No"))</f>
        <v/>
      </c>
      <c r="R402" s="10" t="str">
        <f aca="false">IF(A402="","",IF(IF(M402&lt;&gt;"OK","PAN: "&amp;M402&amp;" | ","")&amp;IF(OR(N402="OK",N402="Unregistered"),"","GSTIN: "&amp;N402&amp;" | ")&amp;IF(O402&lt;&gt;"OK","IFSC: "&amp;O402&amp;" | ","")&amp;IF(P402="Yes","Duplicate PAN | ","")&amp;IF(Q402="Yes","Duplicate bank a/c | ","")&amp;IF(AND(OR(G402="Micro",G402="Small",G402="Medium"),H402=""),"Udyam no. missing | ","")&amp;IF(G402="","MSME status not captured | ","")&amp;IF(I402&lt;&gt;"Yes","PAN copy missing | ","")&amp;IF(J402&lt;&gt;"Yes","Bank proof missing | ","")&amp;IF(L402="","Not approved | ",IF(UPPER(TRIM(K402))=UPPER(TRIM(L402)),"Created and approved by same person | ",""))="","Ready",LEFT(IF(M402&lt;&gt;"OK","PAN: "&amp;M402&amp;" | ","")&amp;IF(OR(N402="OK",N402="Unregistered"),"","GSTIN: "&amp;N402&amp;" | ")&amp;IF(O402&lt;&gt;"OK","IFSC: "&amp;O402&amp;" | ","")&amp;IF(P402="Yes","Duplicate PAN | ","")&amp;IF(Q402="Yes","Duplicate bank a/c | ","")&amp;IF(AND(OR(G402="Micro",G402="Small",G402="Medium"),H402=""),"Udyam no. missing | ","")&amp;IF(G402="","MSME status not captured | ","")&amp;IF(I402&lt;&gt;"Yes","PAN copy missing | ","")&amp;IF(J402&lt;&gt;"Yes","Bank proof missing | ","")&amp;IF(L402="","Not approved | ",IF(UPPER(TRIM(K402))=UPPER(TRIM(L402)),"Created and approved by same person | ","")),LEN(IF(M402&lt;&gt;"OK","PAN: "&amp;M402&amp;" | ","")&amp;IF(OR(N402="OK",N402="Unregistered"),"","GSTIN: "&amp;N402&amp;" | ")&amp;IF(O402&lt;&gt;"OK","IFSC: "&amp;O402&amp;" | ","")&amp;IF(P402="Yes","Duplicate PAN | ","")&amp;IF(Q402="Yes","Duplicate bank a/c | ","")&amp;IF(AND(OR(G402="Micro",G402="Small",G402="Medium"),H402=""),"Udyam no. missing | ","")&amp;IF(G402="","MSME status not captured | ","")&amp;IF(I402&lt;&gt;"Yes","PAN copy missing | ","")&amp;IF(J402&lt;&gt;"Yes","Bank proof missing | ","")&amp;IF(L402="","Not approved | ",IF(UPPER(TRIM(K402))=UPPER(TRIM(L402)),"Created and approved by same person | ","")))-3)))</f>
        <v/>
      </c>
    </row>
    <row r="403" customFormat="false" ht="15" hidden="false" customHeight="false" outlineLevel="0" collapsed="false">
      <c r="A403" s="19"/>
      <c r="B403" s="19"/>
      <c r="C403" s="19"/>
      <c r="D403" s="19"/>
      <c r="E403" s="19"/>
      <c r="F403" s="19"/>
      <c r="G403" s="19"/>
      <c r="H403" s="19"/>
      <c r="I403" s="19"/>
      <c r="J403" s="19"/>
      <c r="K403" s="19"/>
      <c r="L403" s="19"/>
      <c r="M403" s="10" t="str">
        <f aca="false">IF(C403="","Missing",IF(IFERROR(AND(LEN(UPPER(TRIM(C403)))=10,SUMPRODUCT(--(ABS(CODE(MID(UPPER(TRIM(C403)),{1,2,3,4,5,10},1))-77.5)&lt;=12.5))=6,SUMPRODUCT(--(ABS(CODE(MID(UPPER(TRIM(C403)),{6,7,8,9},1))-52.5)&lt;=4.5))=4),FALSE()),"OK","Bad format"))</f>
        <v>Missing</v>
      </c>
      <c r="N403" s="10" t="str">
        <f aca="false">IF(D403="","Unregistered",IF(LEN(UPPER(TRIM(D403)))&lt;&gt;15,"Bad length",IF(NOT(ISNUMBER(--LEFT(UPPER(TRIM(D403)),2))),"Bad state code",IF(MID(UPPER(TRIM(D403)),3,10)&lt;&gt;UPPER(TRIM(C403)),"PAN mismatch","OK"))))</f>
        <v>Unregistered</v>
      </c>
      <c r="O403" s="10" t="str">
        <f aca="false">IF(E403="","Missing",IF(AND(LEN(UPPER(TRIM(E403)))=11,MID(UPPER(TRIM(E403)),5,1)="0"),"OK","Bad format"))</f>
        <v>Missing</v>
      </c>
      <c r="P403" s="10" t="str">
        <f aca="false">IF(C403="","",IF(COUNTIF($C$9:$C$508,C403)&gt;1,"Yes","No"))</f>
        <v/>
      </c>
      <c r="Q403" s="10" t="str">
        <f aca="false">IF(F403="","",IF(COUNTIF($F$9:$F$508,F403)&gt;1,"Yes","No"))</f>
        <v/>
      </c>
      <c r="R403" s="10" t="str">
        <f aca="false">IF(A403="","",IF(IF(M403&lt;&gt;"OK","PAN: "&amp;M403&amp;" | ","")&amp;IF(OR(N403="OK",N403="Unregistered"),"","GSTIN: "&amp;N403&amp;" | ")&amp;IF(O403&lt;&gt;"OK","IFSC: "&amp;O403&amp;" | ","")&amp;IF(P403="Yes","Duplicate PAN | ","")&amp;IF(Q403="Yes","Duplicate bank a/c | ","")&amp;IF(AND(OR(G403="Micro",G403="Small",G403="Medium"),H403=""),"Udyam no. missing | ","")&amp;IF(G403="","MSME status not captured | ","")&amp;IF(I403&lt;&gt;"Yes","PAN copy missing | ","")&amp;IF(J403&lt;&gt;"Yes","Bank proof missing | ","")&amp;IF(L403="","Not approved | ",IF(UPPER(TRIM(K403))=UPPER(TRIM(L403)),"Created and approved by same person | ",""))="","Ready",LEFT(IF(M403&lt;&gt;"OK","PAN: "&amp;M403&amp;" | ","")&amp;IF(OR(N403="OK",N403="Unregistered"),"","GSTIN: "&amp;N403&amp;" | ")&amp;IF(O403&lt;&gt;"OK","IFSC: "&amp;O403&amp;" | ","")&amp;IF(P403="Yes","Duplicate PAN | ","")&amp;IF(Q403="Yes","Duplicate bank a/c | ","")&amp;IF(AND(OR(G403="Micro",G403="Small",G403="Medium"),H403=""),"Udyam no. missing | ","")&amp;IF(G403="","MSME status not captured | ","")&amp;IF(I403&lt;&gt;"Yes","PAN copy missing | ","")&amp;IF(J403&lt;&gt;"Yes","Bank proof missing | ","")&amp;IF(L403="","Not approved | ",IF(UPPER(TRIM(K403))=UPPER(TRIM(L403)),"Created and approved by same person | ","")),LEN(IF(M403&lt;&gt;"OK","PAN: "&amp;M403&amp;" | ","")&amp;IF(OR(N403="OK",N403="Unregistered"),"","GSTIN: "&amp;N403&amp;" | ")&amp;IF(O403&lt;&gt;"OK","IFSC: "&amp;O403&amp;" | ","")&amp;IF(P403="Yes","Duplicate PAN | ","")&amp;IF(Q403="Yes","Duplicate bank a/c | ","")&amp;IF(AND(OR(G403="Micro",G403="Small",G403="Medium"),H403=""),"Udyam no. missing | ","")&amp;IF(G403="","MSME status not captured | ","")&amp;IF(I403&lt;&gt;"Yes","PAN copy missing | ","")&amp;IF(J403&lt;&gt;"Yes","Bank proof missing | ","")&amp;IF(L403="","Not approved | ",IF(UPPER(TRIM(K403))=UPPER(TRIM(L403)),"Created and approved by same person | ","")))-3)))</f>
        <v/>
      </c>
    </row>
    <row r="404" customFormat="false" ht="15" hidden="false" customHeight="false" outlineLevel="0" collapsed="false">
      <c r="A404" s="19"/>
      <c r="B404" s="19"/>
      <c r="C404" s="19"/>
      <c r="D404" s="19"/>
      <c r="E404" s="19"/>
      <c r="F404" s="19"/>
      <c r="G404" s="19"/>
      <c r="H404" s="19"/>
      <c r="I404" s="19"/>
      <c r="J404" s="19"/>
      <c r="K404" s="19"/>
      <c r="L404" s="19"/>
      <c r="M404" s="10" t="str">
        <f aca="false">IF(C404="","Missing",IF(IFERROR(AND(LEN(UPPER(TRIM(C404)))=10,SUMPRODUCT(--(ABS(CODE(MID(UPPER(TRIM(C404)),{1,2,3,4,5,10},1))-77.5)&lt;=12.5))=6,SUMPRODUCT(--(ABS(CODE(MID(UPPER(TRIM(C404)),{6,7,8,9},1))-52.5)&lt;=4.5))=4),FALSE()),"OK","Bad format"))</f>
        <v>Missing</v>
      </c>
      <c r="N404" s="10" t="str">
        <f aca="false">IF(D404="","Unregistered",IF(LEN(UPPER(TRIM(D404)))&lt;&gt;15,"Bad length",IF(NOT(ISNUMBER(--LEFT(UPPER(TRIM(D404)),2))),"Bad state code",IF(MID(UPPER(TRIM(D404)),3,10)&lt;&gt;UPPER(TRIM(C404)),"PAN mismatch","OK"))))</f>
        <v>Unregistered</v>
      </c>
      <c r="O404" s="10" t="str">
        <f aca="false">IF(E404="","Missing",IF(AND(LEN(UPPER(TRIM(E404)))=11,MID(UPPER(TRIM(E404)),5,1)="0"),"OK","Bad format"))</f>
        <v>Missing</v>
      </c>
      <c r="P404" s="10" t="str">
        <f aca="false">IF(C404="","",IF(COUNTIF($C$9:$C$508,C404)&gt;1,"Yes","No"))</f>
        <v/>
      </c>
      <c r="Q404" s="10" t="str">
        <f aca="false">IF(F404="","",IF(COUNTIF($F$9:$F$508,F404)&gt;1,"Yes","No"))</f>
        <v/>
      </c>
      <c r="R404" s="10" t="str">
        <f aca="false">IF(A404="","",IF(IF(M404&lt;&gt;"OK","PAN: "&amp;M404&amp;" | ","")&amp;IF(OR(N404="OK",N404="Unregistered"),"","GSTIN: "&amp;N404&amp;" | ")&amp;IF(O404&lt;&gt;"OK","IFSC: "&amp;O404&amp;" | ","")&amp;IF(P404="Yes","Duplicate PAN | ","")&amp;IF(Q404="Yes","Duplicate bank a/c | ","")&amp;IF(AND(OR(G404="Micro",G404="Small",G404="Medium"),H404=""),"Udyam no. missing | ","")&amp;IF(G404="","MSME status not captured | ","")&amp;IF(I404&lt;&gt;"Yes","PAN copy missing | ","")&amp;IF(J404&lt;&gt;"Yes","Bank proof missing | ","")&amp;IF(L404="","Not approved | ",IF(UPPER(TRIM(K404))=UPPER(TRIM(L404)),"Created and approved by same person | ",""))="","Ready",LEFT(IF(M404&lt;&gt;"OK","PAN: "&amp;M404&amp;" | ","")&amp;IF(OR(N404="OK",N404="Unregistered"),"","GSTIN: "&amp;N404&amp;" | ")&amp;IF(O404&lt;&gt;"OK","IFSC: "&amp;O404&amp;" | ","")&amp;IF(P404="Yes","Duplicate PAN | ","")&amp;IF(Q404="Yes","Duplicate bank a/c | ","")&amp;IF(AND(OR(G404="Micro",G404="Small",G404="Medium"),H404=""),"Udyam no. missing | ","")&amp;IF(G404="","MSME status not captured | ","")&amp;IF(I404&lt;&gt;"Yes","PAN copy missing | ","")&amp;IF(J404&lt;&gt;"Yes","Bank proof missing | ","")&amp;IF(L404="","Not approved | ",IF(UPPER(TRIM(K404))=UPPER(TRIM(L404)),"Created and approved by same person | ","")),LEN(IF(M404&lt;&gt;"OK","PAN: "&amp;M404&amp;" | ","")&amp;IF(OR(N404="OK",N404="Unregistered"),"","GSTIN: "&amp;N404&amp;" | ")&amp;IF(O404&lt;&gt;"OK","IFSC: "&amp;O404&amp;" | ","")&amp;IF(P404="Yes","Duplicate PAN | ","")&amp;IF(Q404="Yes","Duplicate bank a/c | ","")&amp;IF(AND(OR(G404="Micro",G404="Small",G404="Medium"),H404=""),"Udyam no. missing | ","")&amp;IF(G404="","MSME status not captured | ","")&amp;IF(I404&lt;&gt;"Yes","PAN copy missing | ","")&amp;IF(J404&lt;&gt;"Yes","Bank proof missing | ","")&amp;IF(L404="","Not approved | ",IF(UPPER(TRIM(K404))=UPPER(TRIM(L404)),"Created and approved by same person | ","")))-3)))</f>
        <v/>
      </c>
    </row>
    <row r="405" customFormat="false" ht="15" hidden="false" customHeight="false" outlineLevel="0" collapsed="false">
      <c r="A405" s="19"/>
      <c r="B405" s="19"/>
      <c r="C405" s="19"/>
      <c r="D405" s="19"/>
      <c r="E405" s="19"/>
      <c r="F405" s="19"/>
      <c r="G405" s="19"/>
      <c r="H405" s="19"/>
      <c r="I405" s="19"/>
      <c r="J405" s="19"/>
      <c r="K405" s="19"/>
      <c r="L405" s="19"/>
      <c r="M405" s="10" t="str">
        <f aca="false">IF(C405="","Missing",IF(IFERROR(AND(LEN(UPPER(TRIM(C405)))=10,SUMPRODUCT(--(ABS(CODE(MID(UPPER(TRIM(C405)),{1,2,3,4,5,10},1))-77.5)&lt;=12.5))=6,SUMPRODUCT(--(ABS(CODE(MID(UPPER(TRIM(C405)),{6,7,8,9},1))-52.5)&lt;=4.5))=4),FALSE()),"OK","Bad format"))</f>
        <v>Missing</v>
      </c>
      <c r="N405" s="10" t="str">
        <f aca="false">IF(D405="","Unregistered",IF(LEN(UPPER(TRIM(D405)))&lt;&gt;15,"Bad length",IF(NOT(ISNUMBER(--LEFT(UPPER(TRIM(D405)),2))),"Bad state code",IF(MID(UPPER(TRIM(D405)),3,10)&lt;&gt;UPPER(TRIM(C405)),"PAN mismatch","OK"))))</f>
        <v>Unregistered</v>
      </c>
      <c r="O405" s="10" t="str">
        <f aca="false">IF(E405="","Missing",IF(AND(LEN(UPPER(TRIM(E405)))=11,MID(UPPER(TRIM(E405)),5,1)="0"),"OK","Bad format"))</f>
        <v>Missing</v>
      </c>
      <c r="P405" s="10" t="str">
        <f aca="false">IF(C405="","",IF(COUNTIF($C$9:$C$508,C405)&gt;1,"Yes","No"))</f>
        <v/>
      </c>
      <c r="Q405" s="10" t="str">
        <f aca="false">IF(F405="","",IF(COUNTIF($F$9:$F$508,F405)&gt;1,"Yes","No"))</f>
        <v/>
      </c>
      <c r="R405" s="10" t="str">
        <f aca="false">IF(A405="","",IF(IF(M405&lt;&gt;"OK","PAN: "&amp;M405&amp;" | ","")&amp;IF(OR(N405="OK",N405="Unregistered"),"","GSTIN: "&amp;N405&amp;" | ")&amp;IF(O405&lt;&gt;"OK","IFSC: "&amp;O405&amp;" | ","")&amp;IF(P405="Yes","Duplicate PAN | ","")&amp;IF(Q405="Yes","Duplicate bank a/c | ","")&amp;IF(AND(OR(G405="Micro",G405="Small",G405="Medium"),H405=""),"Udyam no. missing | ","")&amp;IF(G405="","MSME status not captured | ","")&amp;IF(I405&lt;&gt;"Yes","PAN copy missing | ","")&amp;IF(J405&lt;&gt;"Yes","Bank proof missing | ","")&amp;IF(L405="","Not approved | ",IF(UPPER(TRIM(K405))=UPPER(TRIM(L405)),"Created and approved by same person | ",""))="","Ready",LEFT(IF(M405&lt;&gt;"OK","PAN: "&amp;M405&amp;" | ","")&amp;IF(OR(N405="OK",N405="Unregistered"),"","GSTIN: "&amp;N405&amp;" | ")&amp;IF(O405&lt;&gt;"OK","IFSC: "&amp;O405&amp;" | ","")&amp;IF(P405="Yes","Duplicate PAN | ","")&amp;IF(Q405="Yes","Duplicate bank a/c | ","")&amp;IF(AND(OR(G405="Micro",G405="Small",G405="Medium"),H405=""),"Udyam no. missing | ","")&amp;IF(G405="","MSME status not captured | ","")&amp;IF(I405&lt;&gt;"Yes","PAN copy missing | ","")&amp;IF(J405&lt;&gt;"Yes","Bank proof missing | ","")&amp;IF(L405="","Not approved | ",IF(UPPER(TRIM(K405))=UPPER(TRIM(L405)),"Created and approved by same person | ","")),LEN(IF(M405&lt;&gt;"OK","PAN: "&amp;M405&amp;" | ","")&amp;IF(OR(N405="OK",N405="Unregistered"),"","GSTIN: "&amp;N405&amp;" | ")&amp;IF(O405&lt;&gt;"OK","IFSC: "&amp;O405&amp;" | ","")&amp;IF(P405="Yes","Duplicate PAN | ","")&amp;IF(Q405="Yes","Duplicate bank a/c | ","")&amp;IF(AND(OR(G405="Micro",G405="Small",G405="Medium"),H405=""),"Udyam no. missing | ","")&amp;IF(G405="","MSME status not captured | ","")&amp;IF(I405&lt;&gt;"Yes","PAN copy missing | ","")&amp;IF(J405&lt;&gt;"Yes","Bank proof missing | ","")&amp;IF(L405="","Not approved | ",IF(UPPER(TRIM(K405))=UPPER(TRIM(L405)),"Created and approved by same person | ","")))-3)))</f>
        <v/>
      </c>
    </row>
    <row r="406" customFormat="false" ht="15" hidden="false" customHeight="false" outlineLevel="0" collapsed="false">
      <c r="A406" s="19"/>
      <c r="B406" s="19"/>
      <c r="C406" s="19"/>
      <c r="D406" s="19"/>
      <c r="E406" s="19"/>
      <c r="F406" s="19"/>
      <c r="G406" s="19"/>
      <c r="H406" s="19"/>
      <c r="I406" s="19"/>
      <c r="J406" s="19"/>
      <c r="K406" s="19"/>
      <c r="L406" s="19"/>
      <c r="M406" s="10" t="str">
        <f aca="false">IF(C406="","Missing",IF(IFERROR(AND(LEN(UPPER(TRIM(C406)))=10,SUMPRODUCT(--(ABS(CODE(MID(UPPER(TRIM(C406)),{1,2,3,4,5,10},1))-77.5)&lt;=12.5))=6,SUMPRODUCT(--(ABS(CODE(MID(UPPER(TRIM(C406)),{6,7,8,9},1))-52.5)&lt;=4.5))=4),FALSE()),"OK","Bad format"))</f>
        <v>Missing</v>
      </c>
      <c r="N406" s="10" t="str">
        <f aca="false">IF(D406="","Unregistered",IF(LEN(UPPER(TRIM(D406)))&lt;&gt;15,"Bad length",IF(NOT(ISNUMBER(--LEFT(UPPER(TRIM(D406)),2))),"Bad state code",IF(MID(UPPER(TRIM(D406)),3,10)&lt;&gt;UPPER(TRIM(C406)),"PAN mismatch","OK"))))</f>
        <v>Unregistered</v>
      </c>
      <c r="O406" s="10" t="str">
        <f aca="false">IF(E406="","Missing",IF(AND(LEN(UPPER(TRIM(E406)))=11,MID(UPPER(TRIM(E406)),5,1)="0"),"OK","Bad format"))</f>
        <v>Missing</v>
      </c>
      <c r="P406" s="10" t="str">
        <f aca="false">IF(C406="","",IF(COUNTIF($C$9:$C$508,C406)&gt;1,"Yes","No"))</f>
        <v/>
      </c>
      <c r="Q406" s="10" t="str">
        <f aca="false">IF(F406="","",IF(COUNTIF($F$9:$F$508,F406)&gt;1,"Yes","No"))</f>
        <v/>
      </c>
      <c r="R406" s="10" t="str">
        <f aca="false">IF(A406="","",IF(IF(M406&lt;&gt;"OK","PAN: "&amp;M406&amp;" | ","")&amp;IF(OR(N406="OK",N406="Unregistered"),"","GSTIN: "&amp;N406&amp;" | ")&amp;IF(O406&lt;&gt;"OK","IFSC: "&amp;O406&amp;" | ","")&amp;IF(P406="Yes","Duplicate PAN | ","")&amp;IF(Q406="Yes","Duplicate bank a/c | ","")&amp;IF(AND(OR(G406="Micro",G406="Small",G406="Medium"),H406=""),"Udyam no. missing | ","")&amp;IF(G406="","MSME status not captured | ","")&amp;IF(I406&lt;&gt;"Yes","PAN copy missing | ","")&amp;IF(J406&lt;&gt;"Yes","Bank proof missing | ","")&amp;IF(L406="","Not approved | ",IF(UPPER(TRIM(K406))=UPPER(TRIM(L406)),"Created and approved by same person | ",""))="","Ready",LEFT(IF(M406&lt;&gt;"OK","PAN: "&amp;M406&amp;" | ","")&amp;IF(OR(N406="OK",N406="Unregistered"),"","GSTIN: "&amp;N406&amp;" | ")&amp;IF(O406&lt;&gt;"OK","IFSC: "&amp;O406&amp;" | ","")&amp;IF(P406="Yes","Duplicate PAN | ","")&amp;IF(Q406="Yes","Duplicate bank a/c | ","")&amp;IF(AND(OR(G406="Micro",G406="Small",G406="Medium"),H406=""),"Udyam no. missing | ","")&amp;IF(G406="","MSME status not captured | ","")&amp;IF(I406&lt;&gt;"Yes","PAN copy missing | ","")&amp;IF(J406&lt;&gt;"Yes","Bank proof missing | ","")&amp;IF(L406="","Not approved | ",IF(UPPER(TRIM(K406))=UPPER(TRIM(L406)),"Created and approved by same person | ","")),LEN(IF(M406&lt;&gt;"OK","PAN: "&amp;M406&amp;" | ","")&amp;IF(OR(N406="OK",N406="Unregistered"),"","GSTIN: "&amp;N406&amp;" | ")&amp;IF(O406&lt;&gt;"OK","IFSC: "&amp;O406&amp;" | ","")&amp;IF(P406="Yes","Duplicate PAN | ","")&amp;IF(Q406="Yes","Duplicate bank a/c | ","")&amp;IF(AND(OR(G406="Micro",G406="Small",G406="Medium"),H406=""),"Udyam no. missing | ","")&amp;IF(G406="","MSME status not captured | ","")&amp;IF(I406&lt;&gt;"Yes","PAN copy missing | ","")&amp;IF(J406&lt;&gt;"Yes","Bank proof missing | ","")&amp;IF(L406="","Not approved | ",IF(UPPER(TRIM(K406))=UPPER(TRIM(L406)),"Created and approved by same person | ","")))-3)))</f>
        <v/>
      </c>
    </row>
    <row r="407" customFormat="false" ht="15" hidden="false" customHeight="false" outlineLevel="0" collapsed="false">
      <c r="A407" s="19"/>
      <c r="B407" s="19"/>
      <c r="C407" s="19"/>
      <c r="D407" s="19"/>
      <c r="E407" s="19"/>
      <c r="F407" s="19"/>
      <c r="G407" s="19"/>
      <c r="H407" s="19"/>
      <c r="I407" s="19"/>
      <c r="J407" s="19"/>
      <c r="K407" s="19"/>
      <c r="L407" s="19"/>
      <c r="M407" s="10" t="str">
        <f aca="false">IF(C407="","Missing",IF(IFERROR(AND(LEN(UPPER(TRIM(C407)))=10,SUMPRODUCT(--(ABS(CODE(MID(UPPER(TRIM(C407)),{1,2,3,4,5,10},1))-77.5)&lt;=12.5))=6,SUMPRODUCT(--(ABS(CODE(MID(UPPER(TRIM(C407)),{6,7,8,9},1))-52.5)&lt;=4.5))=4),FALSE()),"OK","Bad format"))</f>
        <v>Missing</v>
      </c>
      <c r="N407" s="10" t="str">
        <f aca="false">IF(D407="","Unregistered",IF(LEN(UPPER(TRIM(D407)))&lt;&gt;15,"Bad length",IF(NOT(ISNUMBER(--LEFT(UPPER(TRIM(D407)),2))),"Bad state code",IF(MID(UPPER(TRIM(D407)),3,10)&lt;&gt;UPPER(TRIM(C407)),"PAN mismatch","OK"))))</f>
        <v>Unregistered</v>
      </c>
      <c r="O407" s="10" t="str">
        <f aca="false">IF(E407="","Missing",IF(AND(LEN(UPPER(TRIM(E407)))=11,MID(UPPER(TRIM(E407)),5,1)="0"),"OK","Bad format"))</f>
        <v>Missing</v>
      </c>
      <c r="P407" s="10" t="str">
        <f aca="false">IF(C407="","",IF(COUNTIF($C$9:$C$508,C407)&gt;1,"Yes","No"))</f>
        <v/>
      </c>
      <c r="Q407" s="10" t="str">
        <f aca="false">IF(F407="","",IF(COUNTIF($F$9:$F$508,F407)&gt;1,"Yes","No"))</f>
        <v/>
      </c>
      <c r="R407" s="10" t="str">
        <f aca="false">IF(A407="","",IF(IF(M407&lt;&gt;"OK","PAN: "&amp;M407&amp;" | ","")&amp;IF(OR(N407="OK",N407="Unregistered"),"","GSTIN: "&amp;N407&amp;" | ")&amp;IF(O407&lt;&gt;"OK","IFSC: "&amp;O407&amp;" | ","")&amp;IF(P407="Yes","Duplicate PAN | ","")&amp;IF(Q407="Yes","Duplicate bank a/c | ","")&amp;IF(AND(OR(G407="Micro",G407="Small",G407="Medium"),H407=""),"Udyam no. missing | ","")&amp;IF(G407="","MSME status not captured | ","")&amp;IF(I407&lt;&gt;"Yes","PAN copy missing | ","")&amp;IF(J407&lt;&gt;"Yes","Bank proof missing | ","")&amp;IF(L407="","Not approved | ",IF(UPPER(TRIM(K407))=UPPER(TRIM(L407)),"Created and approved by same person | ",""))="","Ready",LEFT(IF(M407&lt;&gt;"OK","PAN: "&amp;M407&amp;" | ","")&amp;IF(OR(N407="OK",N407="Unregistered"),"","GSTIN: "&amp;N407&amp;" | ")&amp;IF(O407&lt;&gt;"OK","IFSC: "&amp;O407&amp;" | ","")&amp;IF(P407="Yes","Duplicate PAN | ","")&amp;IF(Q407="Yes","Duplicate bank a/c | ","")&amp;IF(AND(OR(G407="Micro",G407="Small",G407="Medium"),H407=""),"Udyam no. missing | ","")&amp;IF(G407="","MSME status not captured | ","")&amp;IF(I407&lt;&gt;"Yes","PAN copy missing | ","")&amp;IF(J407&lt;&gt;"Yes","Bank proof missing | ","")&amp;IF(L407="","Not approved | ",IF(UPPER(TRIM(K407))=UPPER(TRIM(L407)),"Created and approved by same person | ","")),LEN(IF(M407&lt;&gt;"OK","PAN: "&amp;M407&amp;" | ","")&amp;IF(OR(N407="OK",N407="Unregistered"),"","GSTIN: "&amp;N407&amp;" | ")&amp;IF(O407&lt;&gt;"OK","IFSC: "&amp;O407&amp;" | ","")&amp;IF(P407="Yes","Duplicate PAN | ","")&amp;IF(Q407="Yes","Duplicate bank a/c | ","")&amp;IF(AND(OR(G407="Micro",G407="Small",G407="Medium"),H407=""),"Udyam no. missing | ","")&amp;IF(G407="","MSME status not captured | ","")&amp;IF(I407&lt;&gt;"Yes","PAN copy missing | ","")&amp;IF(J407&lt;&gt;"Yes","Bank proof missing | ","")&amp;IF(L407="","Not approved | ",IF(UPPER(TRIM(K407))=UPPER(TRIM(L407)),"Created and approved by same person | ","")))-3)))</f>
        <v/>
      </c>
    </row>
    <row r="408" customFormat="false" ht="15" hidden="false" customHeight="false" outlineLevel="0" collapsed="false">
      <c r="A408" s="19"/>
      <c r="B408" s="19"/>
      <c r="C408" s="19"/>
      <c r="D408" s="19"/>
      <c r="E408" s="19"/>
      <c r="F408" s="19"/>
      <c r="G408" s="19"/>
      <c r="H408" s="19"/>
      <c r="I408" s="19"/>
      <c r="J408" s="19"/>
      <c r="K408" s="19"/>
      <c r="L408" s="19"/>
      <c r="M408" s="10" t="str">
        <f aca="false">IF(C408="","Missing",IF(IFERROR(AND(LEN(UPPER(TRIM(C408)))=10,SUMPRODUCT(--(ABS(CODE(MID(UPPER(TRIM(C408)),{1,2,3,4,5,10},1))-77.5)&lt;=12.5))=6,SUMPRODUCT(--(ABS(CODE(MID(UPPER(TRIM(C408)),{6,7,8,9},1))-52.5)&lt;=4.5))=4),FALSE()),"OK","Bad format"))</f>
        <v>Missing</v>
      </c>
      <c r="N408" s="10" t="str">
        <f aca="false">IF(D408="","Unregistered",IF(LEN(UPPER(TRIM(D408)))&lt;&gt;15,"Bad length",IF(NOT(ISNUMBER(--LEFT(UPPER(TRIM(D408)),2))),"Bad state code",IF(MID(UPPER(TRIM(D408)),3,10)&lt;&gt;UPPER(TRIM(C408)),"PAN mismatch","OK"))))</f>
        <v>Unregistered</v>
      </c>
      <c r="O408" s="10" t="str">
        <f aca="false">IF(E408="","Missing",IF(AND(LEN(UPPER(TRIM(E408)))=11,MID(UPPER(TRIM(E408)),5,1)="0"),"OK","Bad format"))</f>
        <v>Missing</v>
      </c>
      <c r="P408" s="10" t="str">
        <f aca="false">IF(C408="","",IF(COUNTIF($C$9:$C$508,C408)&gt;1,"Yes","No"))</f>
        <v/>
      </c>
      <c r="Q408" s="10" t="str">
        <f aca="false">IF(F408="","",IF(COUNTIF($F$9:$F$508,F408)&gt;1,"Yes","No"))</f>
        <v/>
      </c>
      <c r="R408" s="10" t="str">
        <f aca="false">IF(A408="","",IF(IF(M408&lt;&gt;"OK","PAN: "&amp;M408&amp;" | ","")&amp;IF(OR(N408="OK",N408="Unregistered"),"","GSTIN: "&amp;N408&amp;" | ")&amp;IF(O408&lt;&gt;"OK","IFSC: "&amp;O408&amp;" | ","")&amp;IF(P408="Yes","Duplicate PAN | ","")&amp;IF(Q408="Yes","Duplicate bank a/c | ","")&amp;IF(AND(OR(G408="Micro",G408="Small",G408="Medium"),H408=""),"Udyam no. missing | ","")&amp;IF(G408="","MSME status not captured | ","")&amp;IF(I408&lt;&gt;"Yes","PAN copy missing | ","")&amp;IF(J408&lt;&gt;"Yes","Bank proof missing | ","")&amp;IF(L408="","Not approved | ",IF(UPPER(TRIM(K408))=UPPER(TRIM(L408)),"Created and approved by same person | ",""))="","Ready",LEFT(IF(M408&lt;&gt;"OK","PAN: "&amp;M408&amp;" | ","")&amp;IF(OR(N408="OK",N408="Unregistered"),"","GSTIN: "&amp;N408&amp;" | ")&amp;IF(O408&lt;&gt;"OK","IFSC: "&amp;O408&amp;" | ","")&amp;IF(P408="Yes","Duplicate PAN | ","")&amp;IF(Q408="Yes","Duplicate bank a/c | ","")&amp;IF(AND(OR(G408="Micro",G408="Small",G408="Medium"),H408=""),"Udyam no. missing | ","")&amp;IF(G408="","MSME status not captured | ","")&amp;IF(I408&lt;&gt;"Yes","PAN copy missing | ","")&amp;IF(J408&lt;&gt;"Yes","Bank proof missing | ","")&amp;IF(L408="","Not approved | ",IF(UPPER(TRIM(K408))=UPPER(TRIM(L408)),"Created and approved by same person | ","")),LEN(IF(M408&lt;&gt;"OK","PAN: "&amp;M408&amp;" | ","")&amp;IF(OR(N408="OK",N408="Unregistered"),"","GSTIN: "&amp;N408&amp;" | ")&amp;IF(O408&lt;&gt;"OK","IFSC: "&amp;O408&amp;" | ","")&amp;IF(P408="Yes","Duplicate PAN | ","")&amp;IF(Q408="Yes","Duplicate bank a/c | ","")&amp;IF(AND(OR(G408="Micro",G408="Small",G408="Medium"),H408=""),"Udyam no. missing | ","")&amp;IF(G408="","MSME status not captured | ","")&amp;IF(I408&lt;&gt;"Yes","PAN copy missing | ","")&amp;IF(J408&lt;&gt;"Yes","Bank proof missing | ","")&amp;IF(L408="","Not approved | ",IF(UPPER(TRIM(K408))=UPPER(TRIM(L408)),"Created and approved by same person | ","")))-3)))</f>
        <v/>
      </c>
    </row>
    <row r="409" customFormat="false" ht="15" hidden="false" customHeight="false" outlineLevel="0" collapsed="false">
      <c r="A409" s="19"/>
      <c r="B409" s="19"/>
      <c r="C409" s="19"/>
      <c r="D409" s="19"/>
      <c r="E409" s="19"/>
      <c r="F409" s="19"/>
      <c r="G409" s="19"/>
      <c r="H409" s="19"/>
      <c r="I409" s="19"/>
      <c r="J409" s="19"/>
      <c r="K409" s="19"/>
      <c r="L409" s="19"/>
      <c r="M409" s="10" t="str">
        <f aca="false">IF(C409="","Missing",IF(IFERROR(AND(LEN(UPPER(TRIM(C409)))=10,SUMPRODUCT(--(ABS(CODE(MID(UPPER(TRIM(C409)),{1,2,3,4,5,10},1))-77.5)&lt;=12.5))=6,SUMPRODUCT(--(ABS(CODE(MID(UPPER(TRIM(C409)),{6,7,8,9},1))-52.5)&lt;=4.5))=4),FALSE()),"OK","Bad format"))</f>
        <v>Missing</v>
      </c>
      <c r="N409" s="10" t="str">
        <f aca="false">IF(D409="","Unregistered",IF(LEN(UPPER(TRIM(D409)))&lt;&gt;15,"Bad length",IF(NOT(ISNUMBER(--LEFT(UPPER(TRIM(D409)),2))),"Bad state code",IF(MID(UPPER(TRIM(D409)),3,10)&lt;&gt;UPPER(TRIM(C409)),"PAN mismatch","OK"))))</f>
        <v>Unregistered</v>
      </c>
      <c r="O409" s="10" t="str">
        <f aca="false">IF(E409="","Missing",IF(AND(LEN(UPPER(TRIM(E409)))=11,MID(UPPER(TRIM(E409)),5,1)="0"),"OK","Bad format"))</f>
        <v>Missing</v>
      </c>
      <c r="P409" s="10" t="str">
        <f aca="false">IF(C409="","",IF(COUNTIF($C$9:$C$508,C409)&gt;1,"Yes","No"))</f>
        <v/>
      </c>
      <c r="Q409" s="10" t="str">
        <f aca="false">IF(F409="","",IF(COUNTIF($F$9:$F$508,F409)&gt;1,"Yes","No"))</f>
        <v/>
      </c>
      <c r="R409" s="10" t="str">
        <f aca="false">IF(A409="","",IF(IF(M409&lt;&gt;"OK","PAN: "&amp;M409&amp;" | ","")&amp;IF(OR(N409="OK",N409="Unregistered"),"","GSTIN: "&amp;N409&amp;" | ")&amp;IF(O409&lt;&gt;"OK","IFSC: "&amp;O409&amp;" | ","")&amp;IF(P409="Yes","Duplicate PAN | ","")&amp;IF(Q409="Yes","Duplicate bank a/c | ","")&amp;IF(AND(OR(G409="Micro",G409="Small",G409="Medium"),H409=""),"Udyam no. missing | ","")&amp;IF(G409="","MSME status not captured | ","")&amp;IF(I409&lt;&gt;"Yes","PAN copy missing | ","")&amp;IF(J409&lt;&gt;"Yes","Bank proof missing | ","")&amp;IF(L409="","Not approved | ",IF(UPPER(TRIM(K409))=UPPER(TRIM(L409)),"Created and approved by same person | ",""))="","Ready",LEFT(IF(M409&lt;&gt;"OK","PAN: "&amp;M409&amp;" | ","")&amp;IF(OR(N409="OK",N409="Unregistered"),"","GSTIN: "&amp;N409&amp;" | ")&amp;IF(O409&lt;&gt;"OK","IFSC: "&amp;O409&amp;" | ","")&amp;IF(P409="Yes","Duplicate PAN | ","")&amp;IF(Q409="Yes","Duplicate bank a/c | ","")&amp;IF(AND(OR(G409="Micro",G409="Small",G409="Medium"),H409=""),"Udyam no. missing | ","")&amp;IF(G409="","MSME status not captured | ","")&amp;IF(I409&lt;&gt;"Yes","PAN copy missing | ","")&amp;IF(J409&lt;&gt;"Yes","Bank proof missing | ","")&amp;IF(L409="","Not approved | ",IF(UPPER(TRIM(K409))=UPPER(TRIM(L409)),"Created and approved by same person | ","")),LEN(IF(M409&lt;&gt;"OK","PAN: "&amp;M409&amp;" | ","")&amp;IF(OR(N409="OK",N409="Unregistered"),"","GSTIN: "&amp;N409&amp;" | ")&amp;IF(O409&lt;&gt;"OK","IFSC: "&amp;O409&amp;" | ","")&amp;IF(P409="Yes","Duplicate PAN | ","")&amp;IF(Q409="Yes","Duplicate bank a/c | ","")&amp;IF(AND(OR(G409="Micro",G409="Small",G409="Medium"),H409=""),"Udyam no. missing | ","")&amp;IF(G409="","MSME status not captured | ","")&amp;IF(I409&lt;&gt;"Yes","PAN copy missing | ","")&amp;IF(J409&lt;&gt;"Yes","Bank proof missing | ","")&amp;IF(L409="","Not approved | ",IF(UPPER(TRIM(K409))=UPPER(TRIM(L409)),"Created and approved by same person | ","")))-3)))</f>
        <v/>
      </c>
    </row>
    <row r="410" customFormat="false" ht="15" hidden="false" customHeight="false" outlineLevel="0" collapsed="false">
      <c r="A410" s="19"/>
      <c r="B410" s="19"/>
      <c r="C410" s="19"/>
      <c r="D410" s="19"/>
      <c r="E410" s="19"/>
      <c r="F410" s="19"/>
      <c r="G410" s="19"/>
      <c r="H410" s="19"/>
      <c r="I410" s="19"/>
      <c r="J410" s="19"/>
      <c r="K410" s="19"/>
      <c r="L410" s="19"/>
      <c r="M410" s="10" t="str">
        <f aca="false">IF(C410="","Missing",IF(IFERROR(AND(LEN(UPPER(TRIM(C410)))=10,SUMPRODUCT(--(ABS(CODE(MID(UPPER(TRIM(C410)),{1,2,3,4,5,10},1))-77.5)&lt;=12.5))=6,SUMPRODUCT(--(ABS(CODE(MID(UPPER(TRIM(C410)),{6,7,8,9},1))-52.5)&lt;=4.5))=4),FALSE()),"OK","Bad format"))</f>
        <v>Missing</v>
      </c>
      <c r="N410" s="10" t="str">
        <f aca="false">IF(D410="","Unregistered",IF(LEN(UPPER(TRIM(D410)))&lt;&gt;15,"Bad length",IF(NOT(ISNUMBER(--LEFT(UPPER(TRIM(D410)),2))),"Bad state code",IF(MID(UPPER(TRIM(D410)),3,10)&lt;&gt;UPPER(TRIM(C410)),"PAN mismatch","OK"))))</f>
        <v>Unregistered</v>
      </c>
      <c r="O410" s="10" t="str">
        <f aca="false">IF(E410="","Missing",IF(AND(LEN(UPPER(TRIM(E410)))=11,MID(UPPER(TRIM(E410)),5,1)="0"),"OK","Bad format"))</f>
        <v>Missing</v>
      </c>
      <c r="P410" s="10" t="str">
        <f aca="false">IF(C410="","",IF(COUNTIF($C$9:$C$508,C410)&gt;1,"Yes","No"))</f>
        <v/>
      </c>
      <c r="Q410" s="10" t="str">
        <f aca="false">IF(F410="","",IF(COUNTIF($F$9:$F$508,F410)&gt;1,"Yes","No"))</f>
        <v/>
      </c>
      <c r="R410" s="10" t="str">
        <f aca="false">IF(A410="","",IF(IF(M410&lt;&gt;"OK","PAN: "&amp;M410&amp;" | ","")&amp;IF(OR(N410="OK",N410="Unregistered"),"","GSTIN: "&amp;N410&amp;" | ")&amp;IF(O410&lt;&gt;"OK","IFSC: "&amp;O410&amp;" | ","")&amp;IF(P410="Yes","Duplicate PAN | ","")&amp;IF(Q410="Yes","Duplicate bank a/c | ","")&amp;IF(AND(OR(G410="Micro",G410="Small",G410="Medium"),H410=""),"Udyam no. missing | ","")&amp;IF(G410="","MSME status not captured | ","")&amp;IF(I410&lt;&gt;"Yes","PAN copy missing | ","")&amp;IF(J410&lt;&gt;"Yes","Bank proof missing | ","")&amp;IF(L410="","Not approved | ",IF(UPPER(TRIM(K410))=UPPER(TRIM(L410)),"Created and approved by same person | ",""))="","Ready",LEFT(IF(M410&lt;&gt;"OK","PAN: "&amp;M410&amp;" | ","")&amp;IF(OR(N410="OK",N410="Unregistered"),"","GSTIN: "&amp;N410&amp;" | ")&amp;IF(O410&lt;&gt;"OK","IFSC: "&amp;O410&amp;" | ","")&amp;IF(P410="Yes","Duplicate PAN | ","")&amp;IF(Q410="Yes","Duplicate bank a/c | ","")&amp;IF(AND(OR(G410="Micro",G410="Small",G410="Medium"),H410=""),"Udyam no. missing | ","")&amp;IF(G410="","MSME status not captured | ","")&amp;IF(I410&lt;&gt;"Yes","PAN copy missing | ","")&amp;IF(J410&lt;&gt;"Yes","Bank proof missing | ","")&amp;IF(L410="","Not approved | ",IF(UPPER(TRIM(K410))=UPPER(TRIM(L410)),"Created and approved by same person | ","")),LEN(IF(M410&lt;&gt;"OK","PAN: "&amp;M410&amp;" | ","")&amp;IF(OR(N410="OK",N410="Unregistered"),"","GSTIN: "&amp;N410&amp;" | ")&amp;IF(O410&lt;&gt;"OK","IFSC: "&amp;O410&amp;" | ","")&amp;IF(P410="Yes","Duplicate PAN | ","")&amp;IF(Q410="Yes","Duplicate bank a/c | ","")&amp;IF(AND(OR(G410="Micro",G410="Small",G410="Medium"),H410=""),"Udyam no. missing | ","")&amp;IF(G410="","MSME status not captured | ","")&amp;IF(I410&lt;&gt;"Yes","PAN copy missing | ","")&amp;IF(J410&lt;&gt;"Yes","Bank proof missing | ","")&amp;IF(L410="","Not approved | ",IF(UPPER(TRIM(K410))=UPPER(TRIM(L410)),"Created and approved by same person | ","")))-3)))</f>
        <v/>
      </c>
    </row>
    <row r="411" customFormat="false" ht="15" hidden="false" customHeight="false" outlineLevel="0" collapsed="false">
      <c r="A411" s="19"/>
      <c r="B411" s="19"/>
      <c r="C411" s="19"/>
      <c r="D411" s="19"/>
      <c r="E411" s="19"/>
      <c r="F411" s="19"/>
      <c r="G411" s="19"/>
      <c r="H411" s="19"/>
      <c r="I411" s="19"/>
      <c r="J411" s="19"/>
      <c r="K411" s="19"/>
      <c r="L411" s="19"/>
      <c r="M411" s="10" t="str">
        <f aca="false">IF(C411="","Missing",IF(IFERROR(AND(LEN(UPPER(TRIM(C411)))=10,SUMPRODUCT(--(ABS(CODE(MID(UPPER(TRIM(C411)),{1,2,3,4,5,10},1))-77.5)&lt;=12.5))=6,SUMPRODUCT(--(ABS(CODE(MID(UPPER(TRIM(C411)),{6,7,8,9},1))-52.5)&lt;=4.5))=4),FALSE()),"OK","Bad format"))</f>
        <v>Missing</v>
      </c>
      <c r="N411" s="10" t="str">
        <f aca="false">IF(D411="","Unregistered",IF(LEN(UPPER(TRIM(D411)))&lt;&gt;15,"Bad length",IF(NOT(ISNUMBER(--LEFT(UPPER(TRIM(D411)),2))),"Bad state code",IF(MID(UPPER(TRIM(D411)),3,10)&lt;&gt;UPPER(TRIM(C411)),"PAN mismatch","OK"))))</f>
        <v>Unregistered</v>
      </c>
      <c r="O411" s="10" t="str">
        <f aca="false">IF(E411="","Missing",IF(AND(LEN(UPPER(TRIM(E411)))=11,MID(UPPER(TRIM(E411)),5,1)="0"),"OK","Bad format"))</f>
        <v>Missing</v>
      </c>
      <c r="P411" s="10" t="str">
        <f aca="false">IF(C411="","",IF(COUNTIF($C$9:$C$508,C411)&gt;1,"Yes","No"))</f>
        <v/>
      </c>
      <c r="Q411" s="10" t="str">
        <f aca="false">IF(F411="","",IF(COUNTIF($F$9:$F$508,F411)&gt;1,"Yes","No"))</f>
        <v/>
      </c>
      <c r="R411" s="10" t="str">
        <f aca="false">IF(A411="","",IF(IF(M411&lt;&gt;"OK","PAN: "&amp;M411&amp;" | ","")&amp;IF(OR(N411="OK",N411="Unregistered"),"","GSTIN: "&amp;N411&amp;" | ")&amp;IF(O411&lt;&gt;"OK","IFSC: "&amp;O411&amp;" | ","")&amp;IF(P411="Yes","Duplicate PAN | ","")&amp;IF(Q411="Yes","Duplicate bank a/c | ","")&amp;IF(AND(OR(G411="Micro",G411="Small",G411="Medium"),H411=""),"Udyam no. missing | ","")&amp;IF(G411="","MSME status not captured | ","")&amp;IF(I411&lt;&gt;"Yes","PAN copy missing | ","")&amp;IF(J411&lt;&gt;"Yes","Bank proof missing | ","")&amp;IF(L411="","Not approved | ",IF(UPPER(TRIM(K411))=UPPER(TRIM(L411)),"Created and approved by same person | ",""))="","Ready",LEFT(IF(M411&lt;&gt;"OK","PAN: "&amp;M411&amp;" | ","")&amp;IF(OR(N411="OK",N411="Unregistered"),"","GSTIN: "&amp;N411&amp;" | ")&amp;IF(O411&lt;&gt;"OK","IFSC: "&amp;O411&amp;" | ","")&amp;IF(P411="Yes","Duplicate PAN | ","")&amp;IF(Q411="Yes","Duplicate bank a/c | ","")&amp;IF(AND(OR(G411="Micro",G411="Small",G411="Medium"),H411=""),"Udyam no. missing | ","")&amp;IF(G411="","MSME status not captured | ","")&amp;IF(I411&lt;&gt;"Yes","PAN copy missing | ","")&amp;IF(J411&lt;&gt;"Yes","Bank proof missing | ","")&amp;IF(L411="","Not approved | ",IF(UPPER(TRIM(K411))=UPPER(TRIM(L411)),"Created and approved by same person | ","")),LEN(IF(M411&lt;&gt;"OK","PAN: "&amp;M411&amp;" | ","")&amp;IF(OR(N411="OK",N411="Unregistered"),"","GSTIN: "&amp;N411&amp;" | ")&amp;IF(O411&lt;&gt;"OK","IFSC: "&amp;O411&amp;" | ","")&amp;IF(P411="Yes","Duplicate PAN | ","")&amp;IF(Q411="Yes","Duplicate bank a/c | ","")&amp;IF(AND(OR(G411="Micro",G411="Small",G411="Medium"),H411=""),"Udyam no. missing | ","")&amp;IF(G411="","MSME status not captured | ","")&amp;IF(I411&lt;&gt;"Yes","PAN copy missing | ","")&amp;IF(J411&lt;&gt;"Yes","Bank proof missing | ","")&amp;IF(L411="","Not approved | ",IF(UPPER(TRIM(K411))=UPPER(TRIM(L411)),"Created and approved by same person | ","")))-3)))</f>
        <v/>
      </c>
    </row>
    <row r="412" customFormat="false" ht="15" hidden="false" customHeight="false" outlineLevel="0" collapsed="false">
      <c r="A412" s="19"/>
      <c r="B412" s="19"/>
      <c r="C412" s="19"/>
      <c r="D412" s="19"/>
      <c r="E412" s="19"/>
      <c r="F412" s="19"/>
      <c r="G412" s="19"/>
      <c r="H412" s="19"/>
      <c r="I412" s="19"/>
      <c r="J412" s="19"/>
      <c r="K412" s="19"/>
      <c r="L412" s="19"/>
      <c r="M412" s="10" t="str">
        <f aca="false">IF(C412="","Missing",IF(IFERROR(AND(LEN(UPPER(TRIM(C412)))=10,SUMPRODUCT(--(ABS(CODE(MID(UPPER(TRIM(C412)),{1,2,3,4,5,10},1))-77.5)&lt;=12.5))=6,SUMPRODUCT(--(ABS(CODE(MID(UPPER(TRIM(C412)),{6,7,8,9},1))-52.5)&lt;=4.5))=4),FALSE()),"OK","Bad format"))</f>
        <v>Missing</v>
      </c>
      <c r="N412" s="10" t="str">
        <f aca="false">IF(D412="","Unregistered",IF(LEN(UPPER(TRIM(D412)))&lt;&gt;15,"Bad length",IF(NOT(ISNUMBER(--LEFT(UPPER(TRIM(D412)),2))),"Bad state code",IF(MID(UPPER(TRIM(D412)),3,10)&lt;&gt;UPPER(TRIM(C412)),"PAN mismatch","OK"))))</f>
        <v>Unregistered</v>
      </c>
      <c r="O412" s="10" t="str">
        <f aca="false">IF(E412="","Missing",IF(AND(LEN(UPPER(TRIM(E412)))=11,MID(UPPER(TRIM(E412)),5,1)="0"),"OK","Bad format"))</f>
        <v>Missing</v>
      </c>
      <c r="P412" s="10" t="str">
        <f aca="false">IF(C412="","",IF(COUNTIF($C$9:$C$508,C412)&gt;1,"Yes","No"))</f>
        <v/>
      </c>
      <c r="Q412" s="10" t="str">
        <f aca="false">IF(F412="","",IF(COUNTIF($F$9:$F$508,F412)&gt;1,"Yes","No"))</f>
        <v/>
      </c>
      <c r="R412" s="10" t="str">
        <f aca="false">IF(A412="","",IF(IF(M412&lt;&gt;"OK","PAN: "&amp;M412&amp;" | ","")&amp;IF(OR(N412="OK",N412="Unregistered"),"","GSTIN: "&amp;N412&amp;" | ")&amp;IF(O412&lt;&gt;"OK","IFSC: "&amp;O412&amp;" | ","")&amp;IF(P412="Yes","Duplicate PAN | ","")&amp;IF(Q412="Yes","Duplicate bank a/c | ","")&amp;IF(AND(OR(G412="Micro",G412="Small",G412="Medium"),H412=""),"Udyam no. missing | ","")&amp;IF(G412="","MSME status not captured | ","")&amp;IF(I412&lt;&gt;"Yes","PAN copy missing | ","")&amp;IF(J412&lt;&gt;"Yes","Bank proof missing | ","")&amp;IF(L412="","Not approved | ",IF(UPPER(TRIM(K412))=UPPER(TRIM(L412)),"Created and approved by same person | ",""))="","Ready",LEFT(IF(M412&lt;&gt;"OK","PAN: "&amp;M412&amp;" | ","")&amp;IF(OR(N412="OK",N412="Unregistered"),"","GSTIN: "&amp;N412&amp;" | ")&amp;IF(O412&lt;&gt;"OK","IFSC: "&amp;O412&amp;" | ","")&amp;IF(P412="Yes","Duplicate PAN | ","")&amp;IF(Q412="Yes","Duplicate bank a/c | ","")&amp;IF(AND(OR(G412="Micro",G412="Small",G412="Medium"),H412=""),"Udyam no. missing | ","")&amp;IF(G412="","MSME status not captured | ","")&amp;IF(I412&lt;&gt;"Yes","PAN copy missing | ","")&amp;IF(J412&lt;&gt;"Yes","Bank proof missing | ","")&amp;IF(L412="","Not approved | ",IF(UPPER(TRIM(K412))=UPPER(TRIM(L412)),"Created and approved by same person | ","")),LEN(IF(M412&lt;&gt;"OK","PAN: "&amp;M412&amp;" | ","")&amp;IF(OR(N412="OK",N412="Unregistered"),"","GSTIN: "&amp;N412&amp;" | ")&amp;IF(O412&lt;&gt;"OK","IFSC: "&amp;O412&amp;" | ","")&amp;IF(P412="Yes","Duplicate PAN | ","")&amp;IF(Q412="Yes","Duplicate bank a/c | ","")&amp;IF(AND(OR(G412="Micro",G412="Small",G412="Medium"),H412=""),"Udyam no. missing | ","")&amp;IF(G412="","MSME status not captured | ","")&amp;IF(I412&lt;&gt;"Yes","PAN copy missing | ","")&amp;IF(J412&lt;&gt;"Yes","Bank proof missing | ","")&amp;IF(L412="","Not approved | ",IF(UPPER(TRIM(K412))=UPPER(TRIM(L412)),"Created and approved by same person | ","")))-3)))</f>
        <v/>
      </c>
    </row>
    <row r="413" customFormat="false" ht="15" hidden="false" customHeight="false" outlineLevel="0" collapsed="false">
      <c r="A413" s="19"/>
      <c r="B413" s="19"/>
      <c r="C413" s="19"/>
      <c r="D413" s="19"/>
      <c r="E413" s="19"/>
      <c r="F413" s="19"/>
      <c r="G413" s="19"/>
      <c r="H413" s="19"/>
      <c r="I413" s="19"/>
      <c r="J413" s="19"/>
      <c r="K413" s="19"/>
      <c r="L413" s="19"/>
      <c r="M413" s="10" t="str">
        <f aca="false">IF(C413="","Missing",IF(IFERROR(AND(LEN(UPPER(TRIM(C413)))=10,SUMPRODUCT(--(ABS(CODE(MID(UPPER(TRIM(C413)),{1,2,3,4,5,10},1))-77.5)&lt;=12.5))=6,SUMPRODUCT(--(ABS(CODE(MID(UPPER(TRIM(C413)),{6,7,8,9},1))-52.5)&lt;=4.5))=4),FALSE()),"OK","Bad format"))</f>
        <v>Missing</v>
      </c>
      <c r="N413" s="10" t="str">
        <f aca="false">IF(D413="","Unregistered",IF(LEN(UPPER(TRIM(D413)))&lt;&gt;15,"Bad length",IF(NOT(ISNUMBER(--LEFT(UPPER(TRIM(D413)),2))),"Bad state code",IF(MID(UPPER(TRIM(D413)),3,10)&lt;&gt;UPPER(TRIM(C413)),"PAN mismatch","OK"))))</f>
        <v>Unregistered</v>
      </c>
      <c r="O413" s="10" t="str">
        <f aca="false">IF(E413="","Missing",IF(AND(LEN(UPPER(TRIM(E413)))=11,MID(UPPER(TRIM(E413)),5,1)="0"),"OK","Bad format"))</f>
        <v>Missing</v>
      </c>
      <c r="P413" s="10" t="str">
        <f aca="false">IF(C413="","",IF(COUNTIF($C$9:$C$508,C413)&gt;1,"Yes","No"))</f>
        <v/>
      </c>
      <c r="Q413" s="10" t="str">
        <f aca="false">IF(F413="","",IF(COUNTIF($F$9:$F$508,F413)&gt;1,"Yes","No"))</f>
        <v/>
      </c>
      <c r="R413" s="10" t="str">
        <f aca="false">IF(A413="","",IF(IF(M413&lt;&gt;"OK","PAN: "&amp;M413&amp;" | ","")&amp;IF(OR(N413="OK",N413="Unregistered"),"","GSTIN: "&amp;N413&amp;" | ")&amp;IF(O413&lt;&gt;"OK","IFSC: "&amp;O413&amp;" | ","")&amp;IF(P413="Yes","Duplicate PAN | ","")&amp;IF(Q413="Yes","Duplicate bank a/c | ","")&amp;IF(AND(OR(G413="Micro",G413="Small",G413="Medium"),H413=""),"Udyam no. missing | ","")&amp;IF(G413="","MSME status not captured | ","")&amp;IF(I413&lt;&gt;"Yes","PAN copy missing | ","")&amp;IF(J413&lt;&gt;"Yes","Bank proof missing | ","")&amp;IF(L413="","Not approved | ",IF(UPPER(TRIM(K413))=UPPER(TRIM(L413)),"Created and approved by same person | ",""))="","Ready",LEFT(IF(M413&lt;&gt;"OK","PAN: "&amp;M413&amp;" | ","")&amp;IF(OR(N413="OK",N413="Unregistered"),"","GSTIN: "&amp;N413&amp;" | ")&amp;IF(O413&lt;&gt;"OK","IFSC: "&amp;O413&amp;" | ","")&amp;IF(P413="Yes","Duplicate PAN | ","")&amp;IF(Q413="Yes","Duplicate bank a/c | ","")&amp;IF(AND(OR(G413="Micro",G413="Small",G413="Medium"),H413=""),"Udyam no. missing | ","")&amp;IF(G413="","MSME status not captured | ","")&amp;IF(I413&lt;&gt;"Yes","PAN copy missing | ","")&amp;IF(J413&lt;&gt;"Yes","Bank proof missing | ","")&amp;IF(L413="","Not approved | ",IF(UPPER(TRIM(K413))=UPPER(TRIM(L413)),"Created and approved by same person | ","")),LEN(IF(M413&lt;&gt;"OK","PAN: "&amp;M413&amp;" | ","")&amp;IF(OR(N413="OK",N413="Unregistered"),"","GSTIN: "&amp;N413&amp;" | ")&amp;IF(O413&lt;&gt;"OK","IFSC: "&amp;O413&amp;" | ","")&amp;IF(P413="Yes","Duplicate PAN | ","")&amp;IF(Q413="Yes","Duplicate bank a/c | ","")&amp;IF(AND(OR(G413="Micro",G413="Small",G413="Medium"),H413=""),"Udyam no. missing | ","")&amp;IF(G413="","MSME status not captured | ","")&amp;IF(I413&lt;&gt;"Yes","PAN copy missing | ","")&amp;IF(J413&lt;&gt;"Yes","Bank proof missing | ","")&amp;IF(L413="","Not approved | ",IF(UPPER(TRIM(K413))=UPPER(TRIM(L413)),"Created and approved by same person | ","")))-3)))</f>
        <v/>
      </c>
    </row>
    <row r="414" customFormat="false" ht="15" hidden="false" customHeight="false" outlineLevel="0" collapsed="false">
      <c r="A414" s="19"/>
      <c r="B414" s="19"/>
      <c r="C414" s="19"/>
      <c r="D414" s="19"/>
      <c r="E414" s="19"/>
      <c r="F414" s="19"/>
      <c r="G414" s="19"/>
      <c r="H414" s="19"/>
      <c r="I414" s="19"/>
      <c r="J414" s="19"/>
      <c r="K414" s="19"/>
      <c r="L414" s="19"/>
      <c r="M414" s="10" t="str">
        <f aca="false">IF(C414="","Missing",IF(IFERROR(AND(LEN(UPPER(TRIM(C414)))=10,SUMPRODUCT(--(ABS(CODE(MID(UPPER(TRIM(C414)),{1,2,3,4,5,10},1))-77.5)&lt;=12.5))=6,SUMPRODUCT(--(ABS(CODE(MID(UPPER(TRIM(C414)),{6,7,8,9},1))-52.5)&lt;=4.5))=4),FALSE()),"OK","Bad format"))</f>
        <v>Missing</v>
      </c>
      <c r="N414" s="10" t="str">
        <f aca="false">IF(D414="","Unregistered",IF(LEN(UPPER(TRIM(D414)))&lt;&gt;15,"Bad length",IF(NOT(ISNUMBER(--LEFT(UPPER(TRIM(D414)),2))),"Bad state code",IF(MID(UPPER(TRIM(D414)),3,10)&lt;&gt;UPPER(TRIM(C414)),"PAN mismatch","OK"))))</f>
        <v>Unregistered</v>
      </c>
      <c r="O414" s="10" t="str">
        <f aca="false">IF(E414="","Missing",IF(AND(LEN(UPPER(TRIM(E414)))=11,MID(UPPER(TRIM(E414)),5,1)="0"),"OK","Bad format"))</f>
        <v>Missing</v>
      </c>
      <c r="P414" s="10" t="str">
        <f aca="false">IF(C414="","",IF(COUNTIF($C$9:$C$508,C414)&gt;1,"Yes","No"))</f>
        <v/>
      </c>
      <c r="Q414" s="10" t="str">
        <f aca="false">IF(F414="","",IF(COUNTIF($F$9:$F$508,F414)&gt;1,"Yes","No"))</f>
        <v/>
      </c>
      <c r="R414" s="10" t="str">
        <f aca="false">IF(A414="","",IF(IF(M414&lt;&gt;"OK","PAN: "&amp;M414&amp;" | ","")&amp;IF(OR(N414="OK",N414="Unregistered"),"","GSTIN: "&amp;N414&amp;" | ")&amp;IF(O414&lt;&gt;"OK","IFSC: "&amp;O414&amp;" | ","")&amp;IF(P414="Yes","Duplicate PAN | ","")&amp;IF(Q414="Yes","Duplicate bank a/c | ","")&amp;IF(AND(OR(G414="Micro",G414="Small",G414="Medium"),H414=""),"Udyam no. missing | ","")&amp;IF(G414="","MSME status not captured | ","")&amp;IF(I414&lt;&gt;"Yes","PAN copy missing | ","")&amp;IF(J414&lt;&gt;"Yes","Bank proof missing | ","")&amp;IF(L414="","Not approved | ",IF(UPPER(TRIM(K414))=UPPER(TRIM(L414)),"Created and approved by same person | ",""))="","Ready",LEFT(IF(M414&lt;&gt;"OK","PAN: "&amp;M414&amp;" | ","")&amp;IF(OR(N414="OK",N414="Unregistered"),"","GSTIN: "&amp;N414&amp;" | ")&amp;IF(O414&lt;&gt;"OK","IFSC: "&amp;O414&amp;" | ","")&amp;IF(P414="Yes","Duplicate PAN | ","")&amp;IF(Q414="Yes","Duplicate bank a/c | ","")&amp;IF(AND(OR(G414="Micro",G414="Small",G414="Medium"),H414=""),"Udyam no. missing | ","")&amp;IF(G414="","MSME status not captured | ","")&amp;IF(I414&lt;&gt;"Yes","PAN copy missing | ","")&amp;IF(J414&lt;&gt;"Yes","Bank proof missing | ","")&amp;IF(L414="","Not approved | ",IF(UPPER(TRIM(K414))=UPPER(TRIM(L414)),"Created and approved by same person | ","")),LEN(IF(M414&lt;&gt;"OK","PAN: "&amp;M414&amp;" | ","")&amp;IF(OR(N414="OK",N414="Unregistered"),"","GSTIN: "&amp;N414&amp;" | ")&amp;IF(O414&lt;&gt;"OK","IFSC: "&amp;O414&amp;" | ","")&amp;IF(P414="Yes","Duplicate PAN | ","")&amp;IF(Q414="Yes","Duplicate bank a/c | ","")&amp;IF(AND(OR(G414="Micro",G414="Small",G414="Medium"),H414=""),"Udyam no. missing | ","")&amp;IF(G414="","MSME status not captured | ","")&amp;IF(I414&lt;&gt;"Yes","PAN copy missing | ","")&amp;IF(J414&lt;&gt;"Yes","Bank proof missing | ","")&amp;IF(L414="","Not approved | ",IF(UPPER(TRIM(K414))=UPPER(TRIM(L414)),"Created and approved by same person | ","")))-3)))</f>
        <v/>
      </c>
    </row>
    <row r="415" customFormat="false" ht="15" hidden="false" customHeight="false" outlineLevel="0" collapsed="false">
      <c r="A415" s="19"/>
      <c r="B415" s="19"/>
      <c r="C415" s="19"/>
      <c r="D415" s="19"/>
      <c r="E415" s="19"/>
      <c r="F415" s="19"/>
      <c r="G415" s="19"/>
      <c r="H415" s="19"/>
      <c r="I415" s="19"/>
      <c r="J415" s="19"/>
      <c r="K415" s="19"/>
      <c r="L415" s="19"/>
      <c r="M415" s="10" t="str">
        <f aca="false">IF(C415="","Missing",IF(IFERROR(AND(LEN(UPPER(TRIM(C415)))=10,SUMPRODUCT(--(ABS(CODE(MID(UPPER(TRIM(C415)),{1,2,3,4,5,10},1))-77.5)&lt;=12.5))=6,SUMPRODUCT(--(ABS(CODE(MID(UPPER(TRIM(C415)),{6,7,8,9},1))-52.5)&lt;=4.5))=4),FALSE()),"OK","Bad format"))</f>
        <v>Missing</v>
      </c>
      <c r="N415" s="10" t="str">
        <f aca="false">IF(D415="","Unregistered",IF(LEN(UPPER(TRIM(D415)))&lt;&gt;15,"Bad length",IF(NOT(ISNUMBER(--LEFT(UPPER(TRIM(D415)),2))),"Bad state code",IF(MID(UPPER(TRIM(D415)),3,10)&lt;&gt;UPPER(TRIM(C415)),"PAN mismatch","OK"))))</f>
        <v>Unregistered</v>
      </c>
      <c r="O415" s="10" t="str">
        <f aca="false">IF(E415="","Missing",IF(AND(LEN(UPPER(TRIM(E415)))=11,MID(UPPER(TRIM(E415)),5,1)="0"),"OK","Bad format"))</f>
        <v>Missing</v>
      </c>
      <c r="P415" s="10" t="str">
        <f aca="false">IF(C415="","",IF(COUNTIF($C$9:$C$508,C415)&gt;1,"Yes","No"))</f>
        <v/>
      </c>
      <c r="Q415" s="10" t="str">
        <f aca="false">IF(F415="","",IF(COUNTIF($F$9:$F$508,F415)&gt;1,"Yes","No"))</f>
        <v/>
      </c>
      <c r="R415" s="10" t="str">
        <f aca="false">IF(A415="","",IF(IF(M415&lt;&gt;"OK","PAN: "&amp;M415&amp;" | ","")&amp;IF(OR(N415="OK",N415="Unregistered"),"","GSTIN: "&amp;N415&amp;" | ")&amp;IF(O415&lt;&gt;"OK","IFSC: "&amp;O415&amp;" | ","")&amp;IF(P415="Yes","Duplicate PAN | ","")&amp;IF(Q415="Yes","Duplicate bank a/c | ","")&amp;IF(AND(OR(G415="Micro",G415="Small",G415="Medium"),H415=""),"Udyam no. missing | ","")&amp;IF(G415="","MSME status not captured | ","")&amp;IF(I415&lt;&gt;"Yes","PAN copy missing | ","")&amp;IF(J415&lt;&gt;"Yes","Bank proof missing | ","")&amp;IF(L415="","Not approved | ",IF(UPPER(TRIM(K415))=UPPER(TRIM(L415)),"Created and approved by same person | ",""))="","Ready",LEFT(IF(M415&lt;&gt;"OK","PAN: "&amp;M415&amp;" | ","")&amp;IF(OR(N415="OK",N415="Unregistered"),"","GSTIN: "&amp;N415&amp;" | ")&amp;IF(O415&lt;&gt;"OK","IFSC: "&amp;O415&amp;" | ","")&amp;IF(P415="Yes","Duplicate PAN | ","")&amp;IF(Q415="Yes","Duplicate bank a/c | ","")&amp;IF(AND(OR(G415="Micro",G415="Small",G415="Medium"),H415=""),"Udyam no. missing | ","")&amp;IF(G415="","MSME status not captured | ","")&amp;IF(I415&lt;&gt;"Yes","PAN copy missing | ","")&amp;IF(J415&lt;&gt;"Yes","Bank proof missing | ","")&amp;IF(L415="","Not approved | ",IF(UPPER(TRIM(K415))=UPPER(TRIM(L415)),"Created and approved by same person | ","")),LEN(IF(M415&lt;&gt;"OK","PAN: "&amp;M415&amp;" | ","")&amp;IF(OR(N415="OK",N415="Unregistered"),"","GSTIN: "&amp;N415&amp;" | ")&amp;IF(O415&lt;&gt;"OK","IFSC: "&amp;O415&amp;" | ","")&amp;IF(P415="Yes","Duplicate PAN | ","")&amp;IF(Q415="Yes","Duplicate bank a/c | ","")&amp;IF(AND(OR(G415="Micro",G415="Small",G415="Medium"),H415=""),"Udyam no. missing | ","")&amp;IF(G415="","MSME status not captured | ","")&amp;IF(I415&lt;&gt;"Yes","PAN copy missing | ","")&amp;IF(J415&lt;&gt;"Yes","Bank proof missing | ","")&amp;IF(L415="","Not approved | ",IF(UPPER(TRIM(K415))=UPPER(TRIM(L415)),"Created and approved by same person | ","")))-3)))</f>
        <v/>
      </c>
    </row>
    <row r="416" customFormat="false" ht="15" hidden="false" customHeight="false" outlineLevel="0" collapsed="false">
      <c r="A416" s="19"/>
      <c r="B416" s="19"/>
      <c r="C416" s="19"/>
      <c r="D416" s="19"/>
      <c r="E416" s="19"/>
      <c r="F416" s="19"/>
      <c r="G416" s="19"/>
      <c r="H416" s="19"/>
      <c r="I416" s="19"/>
      <c r="J416" s="19"/>
      <c r="K416" s="19"/>
      <c r="L416" s="19"/>
      <c r="M416" s="10" t="str">
        <f aca="false">IF(C416="","Missing",IF(IFERROR(AND(LEN(UPPER(TRIM(C416)))=10,SUMPRODUCT(--(ABS(CODE(MID(UPPER(TRIM(C416)),{1,2,3,4,5,10},1))-77.5)&lt;=12.5))=6,SUMPRODUCT(--(ABS(CODE(MID(UPPER(TRIM(C416)),{6,7,8,9},1))-52.5)&lt;=4.5))=4),FALSE()),"OK","Bad format"))</f>
        <v>Missing</v>
      </c>
      <c r="N416" s="10" t="str">
        <f aca="false">IF(D416="","Unregistered",IF(LEN(UPPER(TRIM(D416)))&lt;&gt;15,"Bad length",IF(NOT(ISNUMBER(--LEFT(UPPER(TRIM(D416)),2))),"Bad state code",IF(MID(UPPER(TRIM(D416)),3,10)&lt;&gt;UPPER(TRIM(C416)),"PAN mismatch","OK"))))</f>
        <v>Unregistered</v>
      </c>
      <c r="O416" s="10" t="str">
        <f aca="false">IF(E416="","Missing",IF(AND(LEN(UPPER(TRIM(E416)))=11,MID(UPPER(TRIM(E416)),5,1)="0"),"OK","Bad format"))</f>
        <v>Missing</v>
      </c>
      <c r="P416" s="10" t="str">
        <f aca="false">IF(C416="","",IF(COUNTIF($C$9:$C$508,C416)&gt;1,"Yes","No"))</f>
        <v/>
      </c>
      <c r="Q416" s="10" t="str">
        <f aca="false">IF(F416="","",IF(COUNTIF($F$9:$F$508,F416)&gt;1,"Yes","No"))</f>
        <v/>
      </c>
      <c r="R416" s="10" t="str">
        <f aca="false">IF(A416="","",IF(IF(M416&lt;&gt;"OK","PAN: "&amp;M416&amp;" | ","")&amp;IF(OR(N416="OK",N416="Unregistered"),"","GSTIN: "&amp;N416&amp;" | ")&amp;IF(O416&lt;&gt;"OK","IFSC: "&amp;O416&amp;" | ","")&amp;IF(P416="Yes","Duplicate PAN | ","")&amp;IF(Q416="Yes","Duplicate bank a/c | ","")&amp;IF(AND(OR(G416="Micro",G416="Small",G416="Medium"),H416=""),"Udyam no. missing | ","")&amp;IF(G416="","MSME status not captured | ","")&amp;IF(I416&lt;&gt;"Yes","PAN copy missing | ","")&amp;IF(J416&lt;&gt;"Yes","Bank proof missing | ","")&amp;IF(L416="","Not approved | ",IF(UPPER(TRIM(K416))=UPPER(TRIM(L416)),"Created and approved by same person | ",""))="","Ready",LEFT(IF(M416&lt;&gt;"OK","PAN: "&amp;M416&amp;" | ","")&amp;IF(OR(N416="OK",N416="Unregistered"),"","GSTIN: "&amp;N416&amp;" | ")&amp;IF(O416&lt;&gt;"OK","IFSC: "&amp;O416&amp;" | ","")&amp;IF(P416="Yes","Duplicate PAN | ","")&amp;IF(Q416="Yes","Duplicate bank a/c | ","")&amp;IF(AND(OR(G416="Micro",G416="Small",G416="Medium"),H416=""),"Udyam no. missing | ","")&amp;IF(G416="","MSME status not captured | ","")&amp;IF(I416&lt;&gt;"Yes","PAN copy missing | ","")&amp;IF(J416&lt;&gt;"Yes","Bank proof missing | ","")&amp;IF(L416="","Not approved | ",IF(UPPER(TRIM(K416))=UPPER(TRIM(L416)),"Created and approved by same person | ","")),LEN(IF(M416&lt;&gt;"OK","PAN: "&amp;M416&amp;" | ","")&amp;IF(OR(N416="OK",N416="Unregistered"),"","GSTIN: "&amp;N416&amp;" | ")&amp;IF(O416&lt;&gt;"OK","IFSC: "&amp;O416&amp;" | ","")&amp;IF(P416="Yes","Duplicate PAN | ","")&amp;IF(Q416="Yes","Duplicate bank a/c | ","")&amp;IF(AND(OR(G416="Micro",G416="Small",G416="Medium"),H416=""),"Udyam no. missing | ","")&amp;IF(G416="","MSME status not captured | ","")&amp;IF(I416&lt;&gt;"Yes","PAN copy missing | ","")&amp;IF(J416&lt;&gt;"Yes","Bank proof missing | ","")&amp;IF(L416="","Not approved | ",IF(UPPER(TRIM(K416))=UPPER(TRIM(L416)),"Created and approved by same person | ","")))-3)))</f>
        <v/>
      </c>
    </row>
    <row r="417" customFormat="false" ht="15" hidden="false" customHeight="false" outlineLevel="0" collapsed="false">
      <c r="A417" s="19"/>
      <c r="B417" s="19"/>
      <c r="C417" s="19"/>
      <c r="D417" s="19"/>
      <c r="E417" s="19"/>
      <c r="F417" s="19"/>
      <c r="G417" s="19"/>
      <c r="H417" s="19"/>
      <c r="I417" s="19"/>
      <c r="J417" s="19"/>
      <c r="K417" s="19"/>
      <c r="L417" s="19"/>
      <c r="M417" s="10" t="str">
        <f aca="false">IF(C417="","Missing",IF(IFERROR(AND(LEN(UPPER(TRIM(C417)))=10,SUMPRODUCT(--(ABS(CODE(MID(UPPER(TRIM(C417)),{1,2,3,4,5,10},1))-77.5)&lt;=12.5))=6,SUMPRODUCT(--(ABS(CODE(MID(UPPER(TRIM(C417)),{6,7,8,9},1))-52.5)&lt;=4.5))=4),FALSE()),"OK","Bad format"))</f>
        <v>Missing</v>
      </c>
      <c r="N417" s="10" t="str">
        <f aca="false">IF(D417="","Unregistered",IF(LEN(UPPER(TRIM(D417)))&lt;&gt;15,"Bad length",IF(NOT(ISNUMBER(--LEFT(UPPER(TRIM(D417)),2))),"Bad state code",IF(MID(UPPER(TRIM(D417)),3,10)&lt;&gt;UPPER(TRIM(C417)),"PAN mismatch","OK"))))</f>
        <v>Unregistered</v>
      </c>
      <c r="O417" s="10" t="str">
        <f aca="false">IF(E417="","Missing",IF(AND(LEN(UPPER(TRIM(E417)))=11,MID(UPPER(TRIM(E417)),5,1)="0"),"OK","Bad format"))</f>
        <v>Missing</v>
      </c>
      <c r="P417" s="10" t="str">
        <f aca="false">IF(C417="","",IF(COUNTIF($C$9:$C$508,C417)&gt;1,"Yes","No"))</f>
        <v/>
      </c>
      <c r="Q417" s="10" t="str">
        <f aca="false">IF(F417="","",IF(COUNTIF($F$9:$F$508,F417)&gt;1,"Yes","No"))</f>
        <v/>
      </c>
      <c r="R417" s="10" t="str">
        <f aca="false">IF(A417="","",IF(IF(M417&lt;&gt;"OK","PAN: "&amp;M417&amp;" | ","")&amp;IF(OR(N417="OK",N417="Unregistered"),"","GSTIN: "&amp;N417&amp;" | ")&amp;IF(O417&lt;&gt;"OK","IFSC: "&amp;O417&amp;" | ","")&amp;IF(P417="Yes","Duplicate PAN | ","")&amp;IF(Q417="Yes","Duplicate bank a/c | ","")&amp;IF(AND(OR(G417="Micro",G417="Small",G417="Medium"),H417=""),"Udyam no. missing | ","")&amp;IF(G417="","MSME status not captured | ","")&amp;IF(I417&lt;&gt;"Yes","PAN copy missing | ","")&amp;IF(J417&lt;&gt;"Yes","Bank proof missing | ","")&amp;IF(L417="","Not approved | ",IF(UPPER(TRIM(K417))=UPPER(TRIM(L417)),"Created and approved by same person | ",""))="","Ready",LEFT(IF(M417&lt;&gt;"OK","PAN: "&amp;M417&amp;" | ","")&amp;IF(OR(N417="OK",N417="Unregistered"),"","GSTIN: "&amp;N417&amp;" | ")&amp;IF(O417&lt;&gt;"OK","IFSC: "&amp;O417&amp;" | ","")&amp;IF(P417="Yes","Duplicate PAN | ","")&amp;IF(Q417="Yes","Duplicate bank a/c | ","")&amp;IF(AND(OR(G417="Micro",G417="Small",G417="Medium"),H417=""),"Udyam no. missing | ","")&amp;IF(G417="","MSME status not captured | ","")&amp;IF(I417&lt;&gt;"Yes","PAN copy missing | ","")&amp;IF(J417&lt;&gt;"Yes","Bank proof missing | ","")&amp;IF(L417="","Not approved | ",IF(UPPER(TRIM(K417))=UPPER(TRIM(L417)),"Created and approved by same person | ","")),LEN(IF(M417&lt;&gt;"OK","PAN: "&amp;M417&amp;" | ","")&amp;IF(OR(N417="OK",N417="Unregistered"),"","GSTIN: "&amp;N417&amp;" | ")&amp;IF(O417&lt;&gt;"OK","IFSC: "&amp;O417&amp;" | ","")&amp;IF(P417="Yes","Duplicate PAN | ","")&amp;IF(Q417="Yes","Duplicate bank a/c | ","")&amp;IF(AND(OR(G417="Micro",G417="Small",G417="Medium"),H417=""),"Udyam no. missing | ","")&amp;IF(G417="","MSME status not captured | ","")&amp;IF(I417&lt;&gt;"Yes","PAN copy missing | ","")&amp;IF(J417&lt;&gt;"Yes","Bank proof missing | ","")&amp;IF(L417="","Not approved | ",IF(UPPER(TRIM(K417))=UPPER(TRIM(L417)),"Created and approved by same person | ","")))-3)))</f>
        <v/>
      </c>
    </row>
    <row r="418" customFormat="false" ht="15" hidden="false" customHeight="false" outlineLevel="0" collapsed="false">
      <c r="A418" s="19"/>
      <c r="B418" s="19"/>
      <c r="C418" s="19"/>
      <c r="D418" s="19"/>
      <c r="E418" s="19"/>
      <c r="F418" s="19"/>
      <c r="G418" s="19"/>
      <c r="H418" s="19"/>
      <c r="I418" s="19"/>
      <c r="J418" s="19"/>
      <c r="K418" s="19"/>
      <c r="L418" s="19"/>
      <c r="M418" s="10" t="str">
        <f aca="false">IF(C418="","Missing",IF(IFERROR(AND(LEN(UPPER(TRIM(C418)))=10,SUMPRODUCT(--(ABS(CODE(MID(UPPER(TRIM(C418)),{1,2,3,4,5,10},1))-77.5)&lt;=12.5))=6,SUMPRODUCT(--(ABS(CODE(MID(UPPER(TRIM(C418)),{6,7,8,9},1))-52.5)&lt;=4.5))=4),FALSE()),"OK","Bad format"))</f>
        <v>Missing</v>
      </c>
      <c r="N418" s="10" t="str">
        <f aca="false">IF(D418="","Unregistered",IF(LEN(UPPER(TRIM(D418)))&lt;&gt;15,"Bad length",IF(NOT(ISNUMBER(--LEFT(UPPER(TRIM(D418)),2))),"Bad state code",IF(MID(UPPER(TRIM(D418)),3,10)&lt;&gt;UPPER(TRIM(C418)),"PAN mismatch","OK"))))</f>
        <v>Unregistered</v>
      </c>
      <c r="O418" s="10" t="str">
        <f aca="false">IF(E418="","Missing",IF(AND(LEN(UPPER(TRIM(E418)))=11,MID(UPPER(TRIM(E418)),5,1)="0"),"OK","Bad format"))</f>
        <v>Missing</v>
      </c>
      <c r="P418" s="10" t="str">
        <f aca="false">IF(C418="","",IF(COUNTIF($C$9:$C$508,C418)&gt;1,"Yes","No"))</f>
        <v/>
      </c>
      <c r="Q418" s="10" t="str">
        <f aca="false">IF(F418="","",IF(COUNTIF($F$9:$F$508,F418)&gt;1,"Yes","No"))</f>
        <v/>
      </c>
      <c r="R418" s="10" t="str">
        <f aca="false">IF(A418="","",IF(IF(M418&lt;&gt;"OK","PAN: "&amp;M418&amp;" | ","")&amp;IF(OR(N418="OK",N418="Unregistered"),"","GSTIN: "&amp;N418&amp;" | ")&amp;IF(O418&lt;&gt;"OK","IFSC: "&amp;O418&amp;" | ","")&amp;IF(P418="Yes","Duplicate PAN | ","")&amp;IF(Q418="Yes","Duplicate bank a/c | ","")&amp;IF(AND(OR(G418="Micro",G418="Small",G418="Medium"),H418=""),"Udyam no. missing | ","")&amp;IF(G418="","MSME status not captured | ","")&amp;IF(I418&lt;&gt;"Yes","PAN copy missing | ","")&amp;IF(J418&lt;&gt;"Yes","Bank proof missing | ","")&amp;IF(L418="","Not approved | ",IF(UPPER(TRIM(K418))=UPPER(TRIM(L418)),"Created and approved by same person | ",""))="","Ready",LEFT(IF(M418&lt;&gt;"OK","PAN: "&amp;M418&amp;" | ","")&amp;IF(OR(N418="OK",N418="Unregistered"),"","GSTIN: "&amp;N418&amp;" | ")&amp;IF(O418&lt;&gt;"OK","IFSC: "&amp;O418&amp;" | ","")&amp;IF(P418="Yes","Duplicate PAN | ","")&amp;IF(Q418="Yes","Duplicate bank a/c | ","")&amp;IF(AND(OR(G418="Micro",G418="Small",G418="Medium"),H418=""),"Udyam no. missing | ","")&amp;IF(G418="","MSME status not captured | ","")&amp;IF(I418&lt;&gt;"Yes","PAN copy missing | ","")&amp;IF(J418&lt;&gt;"Yes","Bank proof missing | ","")&amp;IF(L418="","Not approved | ",IF(UPPER(TRIM(K418))=UPPER(TRIM(L418)),"Created and approved by same person | ","")),LEN(IF(M418&lt;&gt;"OK","PAN: "&amp;M418&amp;" | ","")&amp;IF(OR(N418="OK",N418="Unregistered"),"","GSTIN: "&amp;N418&amp;" | ")&amp;IF(O418&lt;&gt;"OK","IFSC: "&amp;O418&amp;" | ","")&amp;IF(P418="Yes","Duplicate PAN | ","")&amp;IF(Q418="Yes","Duplicate bank a/c | ","")&amp;IF(AND(OR(G418="Micro",G418="Small",G418="Medium"),H418=""),"Udyam no. missing | ","")&amp;IF(G418="","MSME status not captured | ","")&amp;IF(I418&lt;&gt;"Yes","PAN copy missing | ","")&amp;IF(J418&lt;&gt;"Yes","Bank proof missing | ","")&amp;IF(L418="","Not approved | ",IF(UPPER(TRIM(K418))=UPPER(TRIM(L418)),"Created and approved by same person | ","")))-3)))</f>
        <v/>
      </c>
    </row>
    <row r="419" customFormat="false" ht="15" hidden="false" customHeight="false" outlineLevel="0" collapsed="false">
      <c r="A419" s="19"/>
      <c r="B419" s="19"/>
      <c r="C419" s="19"/>
      <c r="D419" s="19"/>
      <c r="E419" s="19"/>
      <c r="F419" s="19"/>
      <c r="G419" s="19"/>
      <c r="H419" s="19"/>
      <c r="I419" s="19"/>
      <c r="J419" s="19"/>
      <c r="K419" s="19"/>
      <c r="L419" s="19"/>
      <c r="M419" s="10" t="str">
        <f aca="false">IF(C419="","Missing",IF(IFERROR(AND(LEN(UPPER(TRIM(C419)))=10,SUMPRODUCT(--(ABS(CODE(MID(UPPER(TRIM(C419)),{1,2,3,4,5,10},1))-77.5)&lt;=12.5))=6,SUMPRODUCT(--(ABS(CODE(MID(UPPER(TRIM(C419)),{6,7,8,9},1))-52.5)&lt;=4.5))=4),FALSE()),"OK","Bad format"))</f>
        <v>Missing</v>
      </c>
      <c r="N419" s="10" t="str">
        <f aca="false">IF(D419="","Unregistered",IF(LEN(UPPER(TRIM(D419)))&lt;&gt;15,"Bad length",IF(NOT(ISNUMBER(--LEFT(UPPER(TRIM(D419)),2))),"Bad state code",IF(MID(UPPER(TRIM(D419)),3,10)&lt;&gt;UPPER(TRIM(C419)),"PAN mismatch","OK"))))</f>
        <v>Unregistered</v>
      </c>
      <c r="O419" s="10" t="str">
        <f aca="false">IF(E419="","Missing",IF(AND(LEN(UPPER(TRIM(E419)))=11,MID(UPPER(TRIM(E419)),5,1)="0"),"OK","Bad format"))</f>
        <v>Missing</v>
      </c>
      <c r="P419" s="10" t="str">
        <f aca="false">IF(C419="","",IF(COUNTIF($C$9:$C$508,C419)&gt;1,"Yes","No"))</f>
        <v/>
      </c>
      <c r="Q419" s="10" t="str">
        <f aca="false">IF(F419="","",IF(COUNTIF($F$9:$F$508,F419)&gt;1,"Yes","No"))</f>
        <v/>
      </c>
      <c r="R419" s="10" t="str">
        <f aca="false">IF(A419="","",IF(IF(M419&lt;&gt;"OK","PAN: "&amp;M419&amp;" | ","")&amp;IF(OR(N419="OK",N419="Unregistered"),"","GSTIN: "&amp;N419&amp;" | ")&amp;IF(O419&lt;&gt;"OK","IFSC: "&amp;O419&amp;" | ","")&amp;IF(P419="Yes","Duplicate PAN | ","")&amp;IF(Q419="Yes","Duplicate bank a/c | ","")&amp;IF(AND(OR(G419="Micro",G419="Small",G419="Medium"),H419=""),"Udyam no. missing | ","")&amp;IF(G419="","MSME status not captured | ","")&amp;IF(I419&lt;&gt;"Yes","PAN copy missing | ","")&amp;IF(J419&lt;&gt;"Yes","Bank proof missing | ","")&amp;IF(L419="","Not approved | ",IF(UPPER(TRIM(K419))=UPPER(TRIM(L419)),"Created and approved by same person | ",""))="","Ready",LEFT(IF(M419&lt;&gt;"OK","PAN: "&amp;M419&amp;" | ","")&amp;IF(OR(N419="OK",N419="Unregistered"),"","GSTIN: "&amp;N419&amp;" | ")&amp;IF(O419&lt;&gt;"OK","IFSC: "&amp;O419&amp;" | ","")&amp;IF(P419="Yes","Duplicate PAN | ","")&amp;IF(Q419="Yes","Duplicate bank a/c | ","")&amp;IF(AND(OR(G419="Micro",G419="Small",G419="Medium"),H419=""),"Udyam no. missing | ","")&amp;IF(G419="","MSME status not captured | ","")&amp;IF(I419&lt;&gt;"Yes","PAN copy missing | ","")&amp;IF(J419&lt;&gt;"Yes","Bank proof missing | ","")&amp;IF(L419="","Not approved | ",IF(UPPER(TRIM(K419))=UPPER(TRIM(L419)),"Created and approved by same person | ","")),LEN(IF(M419&lt;&gt;"OK","PAN: "&amp;M419&amp;" | ","")&amp;IF(OR(N419="OK",N419="Unregistered"),"","GSTIN: "&amp;N419&amp;" | ")&amp;IF(O419&lt;&gt;"OK","IFSC: "&amp;O419&amp;" | ","")&amp;IF(P419="Yes","Duplicate PAN | ","")&amp;IF(Q419="Yes","Duplicate bank a/c | ","")&amp;IF(AND(OR(G419="Micro",G419="Small",G419="Medium"),H419=""),"Udyam no. missing | ","")&amp;IF(G419="","MSME status not captured | ","")&amp;IF(I419&lt;&gt;"Yes","PAN copy missing | ","")&amp;IF(J419&lt;&gt;"Yes","Bank proof missing | ","")&amp;IF(L419="","Not approved | ",IF(UPPER(TRIM(K419))=UPPER(TRIM(L419)),"Created and approved by same person | ","")))-3)))</f>
        <v/>
      </c>
    </row>
    <row r="420" customFormat="false" ht="15" hidden="false" customHeight="false" outlineLevel="0" collapsed="false">
      <c r="A420" s="19"/>
      <c r="B420" s="19"/>
      <c r="C420" s="19"/>
      <c r="D420" s="19"/>
      <c r="E420" s="19"/>
      <c r="F420" s="19"/>
      <c r="G420" s="19"/>
      <c r="H420" s="19"/>
      <c r="I420" s="19"/>
      <c r="J420" s="19"/>
      <c r="K420" s="19"/>
      <c r="L420" s="19"/>
      <c r="M420" s="10" t="str">
        <f aca="false">IF(C420="","Missing",IF(IFERROR(AND(LEN(UPPER(TRIM(C420)))=10,SUMPRODUCT(--(ABS(CODE(MID(UPPER(TRIM(C420)),{1,2,3,4,5,10},1))-77.5)&lt;=12.5))=6,SUMPRODUCT(--(ABS(CODE(MID(UPPER(TRIM(C420)),{6,7,8,9},1))-52.5)&lt;=4.5))=4),FALSE()),"OK","Bad format"))</f>
        <v>Missing</v>
      </c>
      <c r="N420" s="10" t="str">
        <f aca="false">IF(D420="","Unregistered",IF(LEN(UPPER(TRIM(D420)))&lt;&gt;15,"Bad length",IF(NOT(ISNUMBER(--LEFT(UPPER(TRIM(D420)),2))),"Bad state code",IF(MID(UPPER(TRIM(D420)),3,10)&lt;&gt;UPPER(TRIM(C420)),"PAN mismatch","OK"))))</f>
        <v>Unregistered</v>
      </c>
      <c r="O420" s="10" t="str">
        <f aca="false">IF(E420="","Missing",IF(AND(LEN(UPPER(TRIM(E420)))=11,MID(UPPER(TRIM(E420)),5,1)="0"),"OK","Bad format"))</f>
        <v>Missing</v>
      </c>
      <c r="P420" s="10" t="str">
        <f aca="false">IF(C420="","",IF(COUNTIF($C$9:$C$508,C420)&gt;1,"Yes","No"))</f>
        <v/>
      </c>
      <c r="Q420" s="10" t="str">
        <f aca="false">IF(F420="","",IF(COUNTIF($F$9:$F$508,F420)&gt;1,"Yes","No"))</f>
        <v/>
      </c>
      <c r="R420" s="10" t="str">
        <f aca="false">IF(A420="","",IF(IF(M420&lt;&gt;"OK","PAN: "&amp;M420&amp;" | ","")&amp;IF(OR(N420="OK",N420="Unregistered"),"","GSTIN: "&amp;N420&amp;" | ")&amp;IF(O420&lt;&gt;"OK","IFSC: "&amp;O420&amp;" | ","")&amp;IF(P420="Yes","Duplicate PAN | ","")&amp;IF(Q420="Yes","Duplicate bank a/c | ","")&amp;IF(AND(OR(G420="Micro",G420="Small",G420="Medium"),H420=""),"Udyam no. missing | ","")&amp;IF(G420="","MSME status not captured | ","")&amp;IF(I420&lt;&gt;"Yes","PAN copy missing | ","")&amp;IF(J420&lt;&gt;"Yes","Bank proof missing | ","")&amp;IF(L420="","Not approved | ",IF(UPPER(TRIM(K420))=UPPER(TRIM(L420)),"Created and approved by same person | ",""))="","Ready",LEFT(IF(M420&lt;&gt;"OK","PAN: "&amp;M420&amp;" | ","")&amp;IF(OR(N420="OK",N420="Unregistered"),"","GSTIN: "&amp;N420&amp;" | ")&amp;IF(O420&lt;&gt;"OK","IFSC: "&amp;O420&amp;" | ","")&amp;IF(P420="Yes","Duplicate PAN | ","")&amp;IF(Q420="Yes","Duplicate bank a/c | ","")&amp;IF(AND(OR(G420="Micro",G420="Small",G420="Medium"),H420=""),"Udyam no. missing | ","")&amp;IF(G420="","MSME status not captured | ","")&amp;IF(I420&lt;&gt;"Yes","PAN copy missing | ","")&amp;IF(J420&lt;&gt;"Yes","Bank proof missing | ","")&amp;IF(L420="","Not approved | ",IF(UPPER(TRIM(K420))=UPPER(TRIM(L420)),"Created and approved by same person | ","")),LEN(IF(M420&lt;&gt;"OK","PAN: "&amp;M420&amp;" | ","")&amp;IF(OR(N420="OK",N420="Unregistered"),"","GSTIN: "&amp;N420&amp;" | ")&amp;IF(O420&lt;&gt;"OK","IFSC: "&amp;O420&amp;" | ","")&amp;IF(P420="Yes","Duplicate PAN | ","")&amp;IF(Q420="Yes","Duplicate bank a/c | ","")&amp;IF(AND(OR(G420="Micro",G420="Small",G420="Medium"),H420=""),"Udyam no. missing | ","")&amp;IF(G420="","MSME status not captured | ","")&amp;IF(I420&lt;&gt;"Yes","PAN copy missing | ","")&amp;IF(J420&lt;&gt;"Yes","Bank proof missing | ","")&amp;IF(L420="","Not approved | ",IF(UPPER(TRIM(K420))=UPPER(TRIM(L420)),"Created and approved by same person | ","")))-3)))</f>
        <v/>
      </c>
    </row>
    <row r="421" customFormat="false" ht="15" hidden="false" customHeight="false" outlineLevel="0" collapsed="false">
      <c r="A421" s="19"/>
      <c r="B421" s="19"/>
      <c r="C421" s="19"/>
      <c r="D421" s="19"/>
      <c r="E421" s="19"/>
      <c r="F421" s="19"/>
      <c r="G421" s="19"/>
      <c r="H421" s="19"/>
      <c r="I421" s="19"/>
      <c r="J421" s="19"/>
      <c r="K421" s="19"/>
      <c r="L421" s="19"/>
      <c r="M421" s="10" t="str">
        <f aca="false">IF(C421="","Missing",IF(IFERROR(AND(LEN(UPPER(TRIM(C421)))=10,SUMPRODUCT(--(ABS(CODE(MID(UPPER(TRIM(C421)),{1,2,3,4,5,10},1))-77.5)&lt;=12.5))=6,SUMPRODUCT(--(ABS(CODE(MID(UPPER(TRIM(C421)),{6,7,8,9},1))-52.5)&lt;=4.5))=4),FALSE()),"OK","Bad format"))</f>
        <v>Missing</v>
      </c>
      <c r="N421" s="10" t="str">
        <f aca="false">IF(D421="","Unregistered",IF(LEN(UPPER(TRIM(D421)))&lt;&gt;15,"Bad length",IF(NOT(ISNUMBER(--LEFT(UPPER(TRIM(D421)),2))),"Bad state code",IF(MID(UPPER(TRIM(D421)),3,10)&lt;&gt;UPPER(TRIM(C421)),"PAN mismatch","OK"))))</f>
        <v>Unregistered</v>
      </c>
      <c r="O421" s="10" t="str">
        <f aca="false">IF(E421="","Missing",IF(AND(LEN(UPPER(TRIM(E421)))=11,MID(UPPER(TRIM(E421)),5,1)="0"),"OK","Bad format"))</f>
        <v>Missing</v>
      </c>
      <c r="P421" s="10" t="str">
        <f aca="false">IF(C421="","",IF(COUNTIF($C$9:$C$508,C421)&gt;1,"Yes","No"))</f>
        <v/>
      </c>
      <c r="Q421" s="10" t="str">
        <f aca="false">IF(F421="","",IF(COUNTIF($F$9:$F$508,F421)&gt;1,"Yes","No"))</f>
        <v/>
      </c>
      <c r="R421" s="10" t="str">
        <f aca="false">IF(A421="","",IF(IF(M421&lt;&gt;"OK","PAN: "&amp;M421&amp;" | ","")&amp;IF(OR(N421="OK",N421="Unregistered"),"","GSTIN: "&amp;N421&amp;" | ")&amp;IF(O421&lt;&gt;"OK","IFSC: "&amp;O421&amp;" | ","")&amp;IF(P421="Yes","Duplicate PAN | ","")&amp;IF(Q421="Yes","Duplicate bank a/c | ","")&amp;IF(AND(OR(G421="Micro",G421="Small",G421="Medium"),H421=""),"Udyam no. missing | ","")&amp;IF(G421="","MSME status not captured | ","")&amp;IF(I421&lt;&gt;"Yes","PAN copy missing | ","")&amp;IF(J421&lt;&gt;"Yes","Bank proof missing | ","")&amp;IF(L421="","Not approved | ",IF(UPPER(TRIM(K421))=UPPER(TRIM(L421)),"Created and approved by same person | ",""))="","Ready",LEFT(IF(M421&lt;&gt;"OK","PAN: "&amp;M421&amp;" | ","")&amp;IF(OR(N421="OK",N421="Unregistered"),"","GSTIN: "&amp;N421&amp;" | ")&amp;IF(O421&lt;&gt;"OK","IFSC: "&amp;O421&amp;" | ","")&amp;IF(P421="Yes","Duplicate PAN | ","")&amp;IF(Q421="Yes","Duplicate bank a/c | ","")&amp;IF(AND(OR(G421="Micro",G421="Small",G421="Medium"),H421=""),"Udyam no. missing | ","")&amp;IF(G421="","MSME status not captured | ","")&amp;IF(I421&lt;&gt;"Yes","PAN copy missing | ","")&amp;IF(J421&lt;&gt;"Yes","Bank proof missing | ","")&amp;IF(L421="","Not approved | ",IF(UPPER(TRIM(K421))=UPPER(TRIM(L421)),"Created and approved by same person | ","")),LEN(IF(M421&lt;&gt;"OK","PAN: "&amp;M421&amp;" | ","")&amp;IF(OR(N421="OK",N421="Unregistered"),"","GSTIN: "&amp;N421&amp;" | ")&amp;IF(O421&lt;&gt;"OK","IFSC: "&amp;O421&amp;" | ","")&amp;IF(P421="Yes","Duplicate PAN | ","")&amp;IF(Q421="Yes","Duplicate bank a/c | ","")&amp;IF(AND(OR(G421="Micro",G421="Small",G421="Medium"),H421=""),"Udyam no. missing | ","")&amp;IF(G421="","MSME status not captured | ","")&amp;IF(I421&lt;&gt;"Yes","PAN copy missing | ","")&amp;IF(J421&lt;&gt;"Yes","Bank proof missing | ","")&amp;IF(L421="","Not approved | ",IF(UPPER(TRIM(K421))=UPPER(TRIM(L421)),"Created and approved by same person | ","")))-3)))</f>
        <v/>
      </c>
    </row>
    <row r="422" customFormat="false" ht="15" hidden="false" customHeight="false" outlineLevel="0" collapsed="false">
      <c r="A422" s="19"/>
      <c r="B422" s="19"/>
      <c r="C422" s="19"/>
      <c r="D422" s="19"/>
      <c r="E422" s="19"/>
      <c r="F422" s="19"/>
      <c r="G422" s="19"/>
      <c r="H422" s="19"/>
      <c r="I422" s="19"/>
      <c r="J422" s="19"/>
      <c r="K422" s="19"/>
      <c r="L422" s="19"/>
      <c r="M422" s="10" t="str">
        <f aca="false">IF(C422="","Missing",IF(IFERROR(AND(LEN(UPPER(TRIM(C422)))=10,SUMPRODUCT(--(ABS(CODE(MID(UPPER(TRIM(C422)),{1,2,3,4,5,10},1))-77.5)&lt;=12.5))=6,SUMPRODUCT(--(ABS(CODE(MID(UPPER(TRIM(C422)),{6,7,8,9},1))-52.5)&lt;=4.5))=4),FALSE()),"OK","Bad format"))</f>
        <v>Missing</v>
      </c>
      <c r="N422" s="10" t="str">
        <f aca="false">IF(D422="","Unregistered",IF(LEN(UPPER(TRIM(D422)))&lt;&gt;15,"Bad length",IF(NOT(ISNUMBER(--LEFT(UPPER(TRIM(D422)),2))),"Bad state code",IF(MID(UPPER(TRIM(D422)),3,10)&lt;&gt;UPPER(TRIM(C422)),"PAN mismatch","OK"))))</f>
        <v>Unregistered</v>
      </c>
      <c r="O422" s="10" t="str">
        <f aca="false">IF(E422="","Missing",IF(AND(LEN(UPPER(TRIM(E422)))=11,MID(UPPER(TRIM(E422)),5,1)="0"),"OK","Bad format"))</f>
        <v>Missing</v>
      </c>
      <c r="P422" s="10" t="str">
        <f aca="false">IF(C422="","",IF(COUNTIF($C$9:$C$508,C422)&gt;1,"Yes","No"))</f>
        <v/>
      </c>
      <c r="Q422" s="10" t="str">
        <f aca="false">IF(F422="","",IF(COUNTIF($F$9:$F$508,F422)&gt;1,"Yes","No"))</f>
        <v/>
      </c>
      <c r="R422" s="10" t="str">
        <f aca="false">IF(A422="","",IF(IF(M422&lt;&gt;"OK","PAN: "&amp;M422&amp;" | ","")&amp;IF(OR(N422="OK",N422="Unregistered"),"","GSTIN: "&amp;N422&amp;" | ")&amp;IF(O422&lt;&gt;"OK","IFSC: "&amp;O422&amp;" | ","")&amp;IF(P422="Yes","Duplicate PAN | ","")&amp;IF(Q422="Yes","Duplicate bank a/c | ","")&amp;IF(AND(OR(G422="Micro",G422="Small",G422="Medium"),H422=""),"Udyam no. missing | ","")&amp;IF(G422="","MSME status not captured | ","")&amp;IF(I422&lt;&gt;"Yes","PAN copy missing | ","")&amp;IF(J422&lt;&gt;"Yes","Bank proof missing | ","")&amp;IF(L422="","Not approved | ",IF(UPPER(TRIM(K422))=UPPER(TRIM(L422)),"Created and approved by same person | ",""))="","Ready",LEFT(IF(M422&lt;&gt;"OK","PAN: "&amp;M422&amp;" | ","")&amp;IF(OR(N422="OK",N422="Unregistered"),"","GSTIN: "&amp;N422&amp;" | ")&amp;IF(O422&lt;&gt;"OK","IFSC: "&amp;O422&amp;" | ","")&amp;IF(P422="Yes","Duplicate PAN | ","")&amp;IF(Q422="Yes","Duplicate bank a/c | ","")&amp;IF(AND(OR(G422="Micro",G422="Small",G422="Medium"),H422=""),"Udyam no. missing | ","")&amp;IF(G422="","MSME status not captured | ","")&amp;IF(I422&lt;&gt;"Yes","PAN copy missing | ","")&amp;IF(J422&lt;&gt;"Yes","Bank proof missing | ","")&amp;IF(L422="","Not approved | ",IF(UPPER(TRIM(K422))=UPPER(TRIM(L422)),"Created and approved by same person | ","")),LEN(IF(M422&lt;&gt;"OK","PAN: "&amp;M422&amp;" | ","")&amp;IF(OR(N422="OK",N422="Unregistered"),"","GSTIN: "&amp;N422&amp;" | ")&amp;IF(O422&lt;&gt;"OK","IFSC: "&amp;O422&amp;" | ","")&amp;IF(P422="Yes","Duplicate PAN | ","")&amp;IF(Q422="Yes","Duplicate bank a/c | ","")&amp;IF(AND(OR(G422="Micro",G422="Small",G422="Medium"),H422=""),"Udyam no. missing | ","")&amp;IF(G422="","MSME status not captured | ","")&amp;IF(I422&lt;&gt;"Yes","PAN copy missing | ","")&amp;IF(J422&lt;&gt;"Yes","Bank proof missing | ","")&amp;IF(L422="","Not approved | ",IF(UPPER(TRIM(K422))=UPPER(TRIM(L422)),"Created and approved by same person | ","")))-3)))</f>
        <v/>
      </c>
    </row>
    <row r="423" customFormat="false" ht="15" hidden="false" customHeight="false" outlineLevel="0" collapsed="false">
      <c r="A423" s="19"/>
      <c r="B423" s="19"/>
      <c r="C423" s="19"/>
      <c r="D423" s="19"/>
      <c r="E423" s="19"/>
      <c r="F423" s="19"/>
      <c r="G423" s="19"/>
      <c r="H423" s="19"/>
      <c r="I423" s="19"/>
      <c r="J423" s="19"/>
      <c r="K423" s="19"/>
      <c r="L423" s="19"/>
      <c r="M423" s="10" t="str">
        <f aca="false">IF(C423="","Missing",IF(IFERROR(AND(LEN(UPPER(TRIM(C423)))=10,SUMPRODUCT(--(ABS(CODE(MID(UPPER(TRIM(C423)),{1,2,3,4,5,10},1))-77.5)&lt;=12.5))=6,SUMPRODUCT(--(ABS(CODE(MID(UPPER(TRIM(C423)),{6,7,8,9},1))-52.5)&lt;=4.5))=4),FALSE()),"OK","Bad format"))</f>
        <v>Missing</v>
      </c>
      <c r="N423" s="10" t="str">
        <f aca="false">IF(D423="","Unregistered",IF(LEN(UPPER(TRIM(D423)))&lt;&gt;15,"Bad length",IF(NOT(ISNUMBER(--LEFT(UPPER(TRIM(D423)),2))),"Bad state code",IF(MID(UPPER(TRIM(D423)),3,10)&lt;&gt;UPPER(TRIM(C423)),"PAN mismatch","OK"))))</f>
        <v>Unregistered</v>
      </c>
      <c r="O423" s="10" t="str">
        <f aca="false">IF(E423="","Missing",IF(AND(LEN(UPPER(TRIM(E423)))=11,MID(UPPER(TRIM(E423)),5,1)="0"),"OK","Bad format"))</f>
        <v>Missing</v>
      </c>
      <c r="P423" s="10" t="str">
        <f aca="false">IF(C423="","",IF(COUNTIF($C$9:$C$508,C423)&gt;1,"Yes","No"))</f>
        <v/>
      </c>
      <c r="Q423" s="10" t="str">
        <f aca="false">IF(F423="","",IF(COUNTIF($F$9:$F$508,F423)&gt;1,"Yes","No"))</f>
        <v/>
      </c>
      <c r="R423" s="10" t="str">
        <f aca="false">IF(A423="","",IF(IF(M423&lt;&gt;"OK","PAN: "&amp;M423&amp;" | ","")&amp;IF(OR(N423="OK",N423="Unregistered"),"","GSTIN: "&amp;N423&amp;" | ")&amp;IF(O423&lt;&gt;"OK","IFSC: "&amp;O423&amp;" | ","")&amp;IF(P423="Yes","Duplicate PAN | ","")&amp;IF(Q423="Yes","Duplicate bank a/c | ","")&amp;IF(AND(OR(G423="Micro",G423="Small",G423="Medium"),H423=""),"Udyam no. missing | ","")&amp;IF(G423="","MSME status not captured | ","")&amp;IF(I423&lt;&gt;"Yes","PAN copy missing | ","")&amp;IF(J423&lt;&gt;"Yes","Bank proof missing | ","")&amp;IF(L423="","Not approved | ",IF(UPPER(TRIM(K423))=UPPER(TRIM(L423)),"Created and approved by same person | ",""))="","Ready",LEFT(IF(M423&lt;&gt;"OK","PAN: "&amp;M423&amp;" | ","")&amp;IF(OR(N423="OK",N423="Unregistered"),"","GSTIN: "&amp;N423&amp;" | ")&amp;IF(O423&lt;&gt;"OK","IFSC: "&amp;O423&amp;" | ","")&amp;IF(P423="Yes","Duplicate PAN | ","")&amp;IF(Q423="Yes","Duplicate bank a/c | ","")&amp;IF(AND(OR(G423="Micro",G423="Small",G423="Medium"),H423=""),"Udyam no. missing | ","")&amp;IF(G423="","MSME status not captured | ","")&amp;IF(I423&lt;&gt;"Yes","PAN copy missing | ","")&amp;IF(J423&lt;&gt;"Yes","Bank proof missing | ","")&amp;IF(L423="","Not approved | ",IF(UPPER(TRIM(K423))=UPPER(TRIM(L423)),"Created and approved by same person | ","")),LEN(IF(M423&lt;&gt;"OK","PAN: "&amp;M423&amp;" | ","")&amp;IF(OR(N423="OK",N423="Unregistered"),"","GSTIN: "&amp;N423&amp;" | ")&amp;IF(O423&lt;&gt;"OK","IFSC: "&amp;O423&amp;" | ","")&amp;IF(P423="Yes","Duplicate PAN | ","")&amp;IF(Q423="Yes","Duplicate bank a/c | ","")&amp;IF(AND(OR(G423="Micro",G423="Small",G423="Medium"),H423=""),"Udyam no. missing | ","")&amp;IF(G423="","MSME status not captured | ","")&amp;IF(I423&lt;&gt;"Yes","PAN copy missing | ","")&amp;IF(J423&lt;&gt;"Yes","Bank proof missing | ","")&amp;IF(L423="","Not approved | ",IF(UPPER(TRIM(K423))=UPPER(TRIM(L423)),"Created and approved by same person | ","")))-3)))</f>
        <v/>
      </c>
    </row>
    <row r="424" customFormat="false" ht="15" hidden="false" customHeight="false" outlineLevel="0" collapsed="false">
      <c r="A424" s="19"/>
      <c r="B424" s="19"/>
      <c r="C424" s="19"/>
      <c r="D424" s="19"/>
      <c r="E424" s="19"/>
      <c r="F424" s="19"/>
      <c r="G424" s="19"/>
      <c r="H424" s="19"/>
      <c r="I424" s="19"/>
      <c r="J424" s="19"/>
      <c r="K424" s="19"/>
      <c r="L424" s="19"/>
      <c r="M424" s="10" t="str">
        <f aca="false">IF(C424="","Missing",IF(IFERROR(AND(LEN(UPPER(TRIM(C424)))=10,SUMPRODUCT(--(ABS(CODE(MID(UPPER(TRIM(C424)),{1,2,3,4,5,10},1))-77.5)&lt;=12.5))=6,SUMPRODUCT(--(ABS(CODE(MID(UPPER(TRIM(C424)),{6,7,8,9},1))-52.5)&lt;=4.5))=4),FALSE()),"OK","Bad format"))</f>
        <v>Missing</v>
      </c>
      <c r="N424" s="10" t="str">
        <f aca="false">IF(D424="","Unregistered",IF(LEN(UPPER(TRIM(D424)))&lt;&gt;15,"Bad length",IF(NOT(ISNUMBER(--LEFT(UPPER(TRIM(D424)),2))),"Bad state code",IF(MID(UPPER(TRIM(D424)),3,10)&lt;&gt;UPPER(TRIM(C424)),"PAN mismatch","OK"))))</f>
        <v>Unregistered</v>
      </c>
      <c r="O424" s="10" t="str">
        <f aca="false">IF(E424="","Missing",IF(AND(LEN(UPPER(TRIM(E424)))=11,MID(UPPER(TRIM(E424)),5,1)="0"),"OK","Bad format"))</f>
        <v>Missing</v>
      </c>
      <c r="P424" s="10" t="str">
        <f aca="false">IF(C424="","",IF(COUNTIF($C$9:$C$508,C424)&gt;1,"Yes","No"))</f>
        <v/>
      </c>
      <c r="Q424" s="10" t="str">
        <f aca="false">IF(F424="","",IF(COUNTIF($F$9:$F$508,F424)&gt;1,"Yes","No"))</f>
        <v/>
      </c>
      <c r="R424" s="10" t="str">
        <f aca="false">IF(A424="","",IF(IF(M424&lt;&gt;"OK","PAN: "&amp;M424&amp;" | ","")&amp;IF(OR(N424="OK",N424="Unregistered"),"","GSTIN: "&amp;N424&amp;" | ")&amp;IF(O424&lt;&gt;"OK","IFSC: "&amp;O424&amp;" | ","")&amp;IF(P424="Yes","Duplicate PAN | ","")&amp;IF(Q424="Yes","Duplicate bank a/c | ","")&amp;IF(AND(OR(G424="Micro",G424="Small",G424="Medium"),H424=""),"Udyam no. missing | ","")&amp;IF(G424="","MSME status not captured | ","")&amp;IF(I424&lt;&gt;"Yes","PAN copy missing | ","")&amp;IF(J424&lt;&gt;"Yes","Bank proof missing | ","")&amp;IF(L424="","Not approved | ",IF(UPPER(TRIM(K424))=UPPER(TRIM(L424)),"Created and approved by same person | ",""))="","Ready",LEFT(IF(M424&lt;&gt;"OK","PAN: "&amp;M424&amp;" | ","")&amp;IF(OR(N424="OK",N424="Unregistered"),"","GSTIN: "&amp;N424&amp;" | ")&amp;IF(O424&lt;&gt;"OK","IFSC: "&amp;O424&amp;" | ","")&amp;IF(P424="Yes","Duplicate PAN | ","")&amp;IF(Q424="Yes","Duplicate bank a/c | ","")&amp;IF(AND(OR(G424="Micro",G424="Small",G424="Medium"),H424=""),"Udyam no. missing | ","")&amp;IF(G424="","MSME status not captured | ","")&amp;IF(I424&lt;&gt;"Yes","PAN copy missing | ","")&amp;IF(J424&lt;&gt;"Yes","Bank proof missing | ","")&amp;IF(L424="","Not approved | ",IF(UPPER(TRIM(K424))=UPPER(TRIM(L424)),"Created and approved by same person | ","")),LEN(IF(M424&lt;&gt;"OK","PAN: "&amp;M424&amp;" | ","")&amp;IF(OR(N424="OK",N424="Unregistered"),"","GSTIN: "&amp;N424&amp;" | ")&amp;IF(O424&lt;&gt;"OK","IFSC: "&amp;O424&amp;" | ","")&amp;IF(P424="Yes","Duplicate PAN | ","")&amp;IF(Q424="Yes","Duplicate bank a/c | ","")&amp;IF(AND(OR(G424="Micro",G424="Small",G424="Medium"),H424=""),"Udyam no. missing | ","")&amp;IF(G424="","MSME status not captured | ","")&amp;IF(I424&lt;&gt;"Yes","PAN copy missing | ","")&amp;IF(J424&lt;&gt;"Yes","Bank proof missing | ","")&amp;IF(L424="","Not approved | ",IF(UPPER(TRIM(K424))=UPPER(TRIM(L424)),"Created and approved by same person | ","")))-3)))</f>
        <v/>
      </c>
    </row>
    <row r="425" customFormat="false" ht="15" hidden="false" customHeight="false" outlineLevel="0" collapsed="false">
      <c r="A425" s="19"/>
      <c r="B425" s="19"/>
      <c r="C425" s="19"/>
      <c r="D425" s="19"/>
      <c r="E425" s="19"/>
      <c r="F425" s="19"/>
      <c r="G425" s="19"/>
      <c r="H425" s="19"/>
      <c r="I425" s="19"/>
      <c r="J425" s="19"/>
      <c r="K425" s="19"/>
      <c r="L425" s="19"/>
      <c r="M425" s="10" t="str">
        <f aca="false">IF(C425="","Missing",IF(IFERROR(AND(LEN(UPPER(TRIM(C425)))=10,SUMPRODUCT(--(ABS(CODE(MID(UPPER(TRIM(C425)),{1,2,3,4,5,10},1))-77.5)&lt;=12.5))=6,SUMPRODUCT(--(ABS(CODE(MID(UPPER(TRIM(C425)),{6,7,8,9},1))-52.5)&lt;=4.5))=4),FALSE()),"OK","Bad format"))</f>
        <v>Missing</v>
      </c>
      <c r="N425" s="10" t="str">
        <f aca="false">IF(D425="","Unregistered",IF(LEN(UPPER(TRIM(D425)))&lt;&gt;15,"Bad length",IF(NOT(ISNUMBER(--LEFT(UPPER(TRIM(D425)),2))),"Bad state code",IF(MID(UPPER(TRIM(D425)),3,10)&lt;&gt;UPPER(TRIM(C425)),"PAN mismatch","OK"))))</f>
        <v>Unregistered</v>
      </c>
      <c r="O425" s="10" t="str">
        <f aca="false">IF(E425="","Missing",IF(AND(LEN(UPPER(TRIM(E425)))=11,MID(UPPER(TRIM(E425)),5,1)="0"),"OK","Bad format"))</f>
        <v>Missing</v>
      </c>
      <c r="P425" s="10" t="str">
        <f aca="false">IF(C425="","",IF(COUNTIF($C$9:$C$508,C425)&gt;1,"Yes","No"))</f>
        <v/>
      </c>
      <c r="Q425" s="10" t="str">
        <f aca="false">IF(F425="","",IF(COUNTIF($F$9:$F$508,F425)&gt;1,"Yes","No"))</f>
        <v/>
      </c>
      <c r="R425" s="10" t="str">
        <f aca="false">IF(A425="","",IF(IF(M425&lt;&gt;"OK","PAN: "&amp;M425&amp;" | ","")&amp;IF(OR(N425="OK",N425="Unregistered"),"","GSTIN: "&amp;N425&amp;" | ")&amp;IF(O425&lt;&gt;"OK","IFSC: "&amp;O425&amp;" | ","")&amp;IF(P425="Yes","Duplicate PAN | ","")&amp;IF(Q425="Yes","Duplicate bank a/c | ","")&amp;IF(AND(OR(G425="Micro",G425="Small",G425="Medium"),H425=""),"Udyam no. missing | ","")&amp;IF(G425="","MSME status not captured | ","")&amp;IF(I425&lt;&gt;"Yes","PAN copy missing | ","")&amp;IF(J425&lt;&gt;"Yes","Bank proof missing | ","")&amp;IF(L425="","Not approved | ",IF(UPPER(TRIM(K425))=UPPER(TRIM(L425)),"Created and approved by same person | ",""))="","Ready",LEFT(IF(M425&lt;&gt;"OK","PAN: "&amp;M425&amp;" | ","")&amp;IF(OR(N425="OK",N425="Unregistered"),"","GSTIN: "&amp;N425&amp;" | ")&amp;IF(O425&lt;&gt;"OK","IFSC: "&amp;O425&amp;" | ","")&amp;IF(P425="Yes","Duplicate PAN | ","")&amp;IF(Q425="Yes","Duplicate bank a/c | ","")&amp;IF(AND(OR(G425="Micro",G425="Small",G425="Medium"),H425=""),"Udyam no. missing | ","")&amp;IF(G425="","MSME status not captured | ","")&amp;IF(I425&lt;&gt;"Yes","PAN copy missing | ","")&amp;IF(J425&lt;&gt;"Yes","Bank proof missing | ","")&amp;IF(L425="","Not approved | ",IF(UPPER(TRIM(K425))=UPPER(TRIM(L425)),"Created and approved by same person | ","")),LEN(IF(M425&lt;&gt;"OK","PAN: "&amp;M425&amp;" | ","")&amp;IF(OR(N425="OK",N425="Unregistered"),"","GSTIN: "&amp;N425&amp;" | ")&amp;IF(O425&lt;&gt;"OK","IFSC: "&amp;O425&amp;" | ","")&amp;IF(P425="Yes","Duplicate PAN | ","")&amp;IF(Q425="Yes","Duplicate bank a/c | ","")&amp;IF(AND(OR(G425="Micro",G425="Small",G425="Medium"),H425=""),"Udyam no. missing | ","")&amp;IF(G425="","MSME status not captured | ","")&amp;IF(I425&lt;&gt;"Yes","PAN copy missing | ","")&amp;IF(J425&lt;&gt;"Yes","Bank proof missing | ","")&amp;IF(L425="","Not approved | ",IF(UPPER(TRIM(K425))=UPPER(TRIM(L425)),"Created and approved by same person | ","")))-3)))</f>
        <v/>
      </c>
    </row>
    <row r="426" customFormat="false" ht="15" hidden="false" customHeight="false" outlineLevel="0" collapsed="false">
      <c r="A426" s="19"/>
      <c r="B426" s="19"/>
      <c r="C426" s="19"/>
      <c r="D426" s="19"/>
      <c r="E426" s="19"/>
      <c r="F426" s="19"/>
      <c r="G426" s="19"/>
      <c r="H426" s="19"/>
      <c r="I426" s="19"/>
      <c r="J426" s="19"/>
      <c r="K426" s="19"/>
      <c r="L426" s="19"/>
      <c r="M426" s="10" t="str">
        <f aca="false">IF(C426="","Missing",IF(IFERROR(AND(LEN(UPPER(TRIM(C426)))=10,SUMPRODUCT(--(ABS(CODE(MID(UPPER(TRIM(C426)),{1,2,3,4,5,10},1))-77.5)&lt;=12.5))=6,SUMPRODUCT(--(ABS(CODE(MID(UPPER(TRIM(C426)),{6,7,8,9},1))-52.5)&lt;=4.5))=4),FALSE()),"OK","Bad format"))</f>
        <v>Missing</v>
      </c>
      <c r="N426" s="10" t="str">
        <f aca="false">IF(D426="","Unregistered",IF(LEN(UPPER(TRIM(D426)))&lt;&gt;15,"Bad length",IF(NOT(ISNUMBER(--LEFT(UPPER(TRIM(D426)),2))),"Bad state code",IF(MID(UPPER(TRIM(D426)),3,10)&lt;&gt;UPPER(TRIM(C426)),"PAN mismatch","OK"))))</f>
        <v>Unregistered</v>
      </c>
      <c r="O426" s="10" t="str">
        <f aca="false">IF(E426="","Missing",IF(AND(LEN(UPPER(TRIM(E426)))=11,MID(UPPER(TRIM(E426)),5,1)="0"),"OK","Bad format"))</f>
        <v>Missing</v>
      </c>
      <c r="P426" s="10" t="str">
        <f aca="false">IF(C426="","",IF(COUNTIF($C$9:$C$508,C426)&gt;1,"Yes","No"))</f>
        <v/>
      </c>
      <c r="Q426" s="10" t="str">
        <f aca="false">IF(F426="","",IF(COUNTIF($F$9:$F$508,F426)&gt;1,"Yes","No"))</f>
        <v/>
      </c>
      <c r="R426" s="10" t="str">
        <f aca="false">IF(A426="","",IF(IF(M426&lt;&gt;"OK","PAN: "&amp;M426&amp;" | ","")&amp;IF(OR(N426="OK",N426="Unregistered"),"","GSTIN: "&amp;N426&amp;" | ")&amp;IF(O426&lt;&gt;"OK","IFSC: "&amp;O426&amp;" | ","")&amp;IF(P426="Yes","Duplicate PAN | ","")&amp;IF(Q426="Yes","Duplicate bank a/c | ","")&amp;IF(AND(OR(G426="Micro",G426="Small",G426="Medium"),H426=""),"Udyam no. missing | ","")&amp;IF(G426="","MSME status not captured | ","")&amp;IF(I426&lt;&gt;"Yes","PAN copy missing | ","")&amp;IF(J426&lt;&gt;"Yes","Bank proof missing | ","")&amp;IF(L426="","Not approved | ",IF(UPPER(TRIM(K426))=UPPER(TRIM(L426)),"Created and approved by same person | ",""))="","Ready",LEFT(IF(M426&lt;&gt;"OK","PAN: "&amp;M426&amp;" | ","")&amp;IF(OR(N426="OK",N426="Unregistered"),"","GSTIN: "&amp;N426&amp;" | ")&amp;IF(O426&lt;&gt;"OK","IFSC: "&amp;O426&amp;" | ","")&amp;IF(P426="Yes","Duplicate PAN | ","")&amp;IF(Q426="Yes","Duplicate bank a/c | ","")&amp;IF(AND(OR(G426="Micro",G426="Small",G426="Medium"),H426=""),"Udyam no. missing | ","")&amp;IF(G426="","MSME status not captured | ","")&amp;IF(I426&lt;&gt;"Yes","PAN copy missing | ","")&amp;IF(J426&lt;&gt;"Yes","Bank proof missing | ","")&amp;IF(L426="","Not approved | ",IF(UPPER(TRIM(K426))=UPPER(TRIM(L426)),"Created and approved by same person | ","")),LEN(IF(M426&lt;&gt;"OK","PAN: "&amp;M426&amp;" | ","")&amp;IF(OR(N426="OK",N426="Unregistered"),"","GSTIN: "&amp;N426&amp;" | ")&amp;IF(O426&lt;&gt;"OK","IFSC: "&amp;O426&amp;" | ","")&amp;IF(P426="Yes","Duplicate PAN | ","")&amp;IF(Q426="Yes","Duplicate bank a/c | ","")&amp;IF(AND(OR(G426="Micro",G426="Small",G426="Medium"),H426=""),"Udyam no. missing | ","")&amp;IF(G426="","MSME status not captured | ","")&amp;IF(I426&lt;&gt;"Yes","PAN copy missing | ","")&amp;IF(J426&lt;&gt;"Yes","Bank proof missing | ","")&amp;IF(L426="","Not approved | ",IF(UPPER(TRIM(K426))=UPPER(TRIM(L426)),"Created and approved by same person | ","")))-3)))</f>
        <v/>
      </c>
    </row>
    <row r="427" customFormat="false" ht="15" hidden="false" customHeight="false" outlineLevel="0" collapsed="false">
      <c r="A427" s="19"/>
      <c r="B427" s="19"/>
      <c r="C427" s="19"/>
      <c r="D427" s="19"/>
      <c r="E427" s="19"/>
      <c r="F427" s="19"/>
      <c r="G427" s="19"/>
      <c r="H427" s="19"/>
      <c r="I427" s="19"/>
      <c r="J427" s="19"/>
      <c r="K427" s="19"/>
      <c r="L427" s="19"/>
      <c r="M427" s="10" t="str">
        <f aca="false">IF(C427="","Missing",IF(IFERROR(AND(LEN(UPPER(TRIM(C427)))=10,SUMPRODUCT(--(ABS(CODE(MID(UPPER(TRIM(C427)),{1,2,3,4,5,10},1))-77.5)&lt;=12.5))=6,SUMPRODUCT(--(ABS(CODE(MID(UPPER(TRIM(C427)),{6,7,8,9},1))-52.5)&lt;=4.5))=4),FALSE()),"OK","Bad format"))</f>
        <v>Missing</v>
      </c>
      <c r="N427" s="10" t="str">
        <f aca="false">IF(D427="","Unregistered",IF(LEN(UPPER(TRIM(D427)))&lt;&gt;15,"Bad length",IF(NOT(ISNUMBER(--LEFT(UPPER(TRIM(D427)),2))),"Bad state code",IF(MID(UPPER(TRIM(D427)),3,10)&lt;&gt;UPPER(TRIM(C427)),"PAN mismatch","OK"))))</f>
        <v>Unregistered</v>
      </c>
      <c r="O427" s="10" t="str">
        <f aca="false">IF(E427="","Missing",IF(AND(LEN(UPPER(TRIM(E427)))=11,MID(UPPER(TRIM(E427)),5,1)="0"),"OK","Bad format"))</f>
        <v>Missing</v>
      </c>
      <c r="P427" s="10" t="str">
        <f aca="false">IF(C427="","",IF(COUNTIF($C$9:$C$508,C427)&gt;1,"Yes","No"))</f>
        <v/>
      </c>
      <c r="Q427" s="10" t="str">
        <f aca="false">IF(F427="","",IF(COUNTIF($F$9:$F$508,F427)&gt;1,"Yes","No"))</f>
        <v/>
      </c>
      <c r="R427" s="10" t="str">
        <f aca="false">IF(A427="","",IF(IF(M427&lt;&gt;"OK","PAN: "&amp;M427&amp;" | ","")&amp;IF(OR(N427="OK",N427="Unregistered"),"","GSTIN: "&amp;N427&amp;" | ")&amp;IF(O427&lt;&gt;"OK","IFSC: "&amp;O427&amp;" | ","")&amp;IF(P427="Yes","Duplicate PAN | ","")&amp;IF(Q427="Yes","Duplicate bank a/c | ","")&amp;IF(AND(OR(G427="Micro",G427="Small",G427="Medium"),H427=""),"Udyam no. missing | ","")&amp;IF(G427="","MSME status not captured | ","")&amp;IF(I427&lt;&gt;"Yes","PAN copy missing | ","")&amp;IF(J427&lt;&gt;"Yes","Bank proof missing | ","")&amp;IF(L427="","Not approved | ",IF(UPPER(TRIM(K427))=UPPER(TRIM(L427)),"Created and approved by same person | ",""))="","Ready",LEFT(IF(M427&lt;&gt;"OK","PAN: "&amp;M427&amp;" | ","")&amp;IF(OR(N427="OK",N427="Unregistered"),"","GSTIN: "&amp;N427&amp;" | ")&amp;IF(O427&lt;&gt;"OK","IFSC: "&amp;O427&amp;" | ","")&amp;IF(P427="Yes","Duplicate PAN | ","")&amp;IF(Q427="Yes","Duplicate bank a/c | ","")&amp;IF(AND(OR(G427="Micro",G427="Small",G427="Medium"),H427=""),"Udyam no. missing | ","")&amp;IF(G427="","MSME status not captured | ","")&amp;IF(I427&lt;&gt;"Yes","PAN copy missing | ","")&amp;IF(J427&lt;&gt;"Yes","Bank proof missing | ","")&amp;IF(L427="","Not approved | ",IF(UPPER(TRIM(K427))=UPPER(TRIM(L427)),"Created and approved by same person | ","")),LEN(IF(M427&lt;&gt;"OK","PAN: "&amp;M427&amp;" | ","")&amp;IF(OR(N427="OK",N427="Unregistered"),"","GSTIN: "&amp;N427&amp;" | ")&amp;IF(O427&lt;&gt;"OK","IFSC: "&amp;O427&amp;" | ","")&amp;IF(P427="Yes","Duplicate PAN | ","")&amp;IF(Q427="Yes","Duplicate bank a/c | ","")&amp;IF(AND(OR(G427="Micro",G427="Small",G427="Medium"),H427=""),"Udyam no. missing | ","")&amp;IF(G427="","MSME status not captured | ","")&amp;IF(I427&lt;&gt;"Yes","PAN copy missing | ","")&amp;IF(J427&lt;&gt;"Yes","Bank proof missing | ","")&amp;IF(L427="","Not approved | ",IF(UPPER(TRIM(K427))=UPPER(TRIM(L427)),"Created and approved by same person | ","")))-3)))</f>
        <v/>
      </c>
    </row>
    <row r="428" customFormat="false" ht="15" hidden="false" customHeight="false" outlineLevel="0" collapsed="false">
      <c r="A428" s="19"/>
      <c r="B428" s="19"/>
      <c r="C428" s="19"/>
      <c r="D428" s="19"/>
      <c r="E428" s="19"/>
      <c r="F428" s="19"/>
      <c r="G428" s="19"/>
      <c r="H428" s="19"/>
      <c r="I428" s="19"/>
      <c r="J428" s="19"/>
      <c r="K428" s="19"/>
      <c r="L428" s="19"/>
      <c r="M428" s="10" t="str">
        <f aca="false">IF(C428="","Missing",IF(IFERROR(AND(LEN(UPPER(TRIM(C428)))=10,SUMPRODUCT(--(ABS(CODE(MID(UPPER(TRIM(C428)),{1,2,3,4,5,10},1))-77.5)&lt;=12.5))=6,SUMPRODUCT(--(ABS(CODE(MID(UPPER(TRIM(C428)),{6,7,8,9},1))-52.5)&lt;=4.5))=4),FALSE()),"OK","Bad format"))</f>
        <v>Missing</v>
      </c>
      <c r="N428" s="10" t="str">
        <f aca="false">IF(D428="","Unregistered",IF(LEN(UPPER(TRIM(D428)))&lt;&gt;15,"Bad length",IF(NOT(ISNUMBER(--LEFT(UPPER(TRIM(D428)),2))),"Bad state code",IF(MID(UPPER(TRIM(D428)),3,10)&lt;&gt;UPPER(TRIM(C428)),"PAN mismatch","OK"))))</f>
        <v>Unregistered</v>
      </c>
      <c r="O428" s="10" t="str">
        <f aca="false">IF(E428="","Missing",IF(AND(LEN(UPPER(TRIM(E428)))=11,MID(UPPER(TRIM(E428)),5,1)="0"),"OK","Bad format"))</f>
        <v>Missing</v>
      </c>
      <c r="P428" s="10" t="str">
        <f aca="false">IF(C428="","",IF(COUNTIF($C$9:$C$508,C428)&gt;1,"Yes","No"))</f>
        <v/>
      </c>
      <c r="Q428" s="10" t="str">
        <f aca="false">IF(F428="","",IF(COUNTIF($F$9:$F$508,F428)&gt;1,"Yes","No"))</f>
        <v/>
      </c>
      <c r="R428" s="10" t="str">
        <f aca="false">IF(A428="","",IF(IF(M428&lt;&gt;"OK","PAN: "&amp;M428&amp;" | ","")&amp;IF(OR(N428="OK",N428="Unregistered"),"","GSTIN: "&amp;N428&amp;" | ")&amp;IF(O428&lt;&gt;"OK","IFSC: "&amp;O428&amp;" | ","")&amp;IF(P428="Yes","Duplicate PAN | ","")&amp;IF(Q428="Yes","Duplicate bank a/c | ","")&amp;IF(AND(OR(G428="Micro",G428="Small",G428="Medium"),H428=""),"Udyam no. missing | ","")&amp;IF(G428="","MSME status not captured | ","")&amp;IF(I428&lt;&gt;"Yes","PAN copy missing | ","")&amp;IF(J428&lt;&gt;"Yes","Bank proof missing | ","")&amp;IF(L428="","Not approved | ",IF(UPPER(TRIM(K428))=UPPER(TRIM(L428)),"Created and approved by same person | ",""))="","Ready",LEFT(IF(M428&lt;&gt;"OK","PAN: "&amp;M428&amp;" | ","")&amp;IF(OR(N428="OK",N428="Unregistered"),"","GSTIN: "&amp;N428&amp;" | ")&amp;IF(O428&lt;&gt;"OK","IFSC: "&amp;O428&amp;" | ","")&amp;IF(P428="Yes","Duplicate PAN | ","")&amp;IF(Q428="Yes","Duplicate bank a/c | ","")&amp;IF(AND(OR(G428="Micro",G428="Small",G428="Medium"),H428=""),"Udyam no. missing | ","")&amp;IF(G428="","MSME status not captured | ","")&amp;IF(I428&lt;&gt;"Yes","PAN copy missing | ","")&amp;IF(J428&lt;&gt;"Yes","Bank proof missing | ","")&amp;IF(L428="","Not approved | ",IF(UPPER(TRIM(K428))=UPPER(TRIM(L428)),"Created and approved by same person | ","")),LEN(IF(M428&lt;&gt;"OK","PAN: "&amp;M428&amp;" | ","")&amp;IF(OR(N428="OK",N428="Unregistered"),"","GSTIN: "&amp;N428&amp;" | ")&amp;IF(O428&lt;&gt;"OK","IFSC: "&amp;O428&amp;" | ","")&amp;IF(P428="Yes","Duplicate PAN | ","")&amp;IF(Q428="Yes","Duplicate bank a/c | ","")&amp;IF(AND(OR(G428="Micro",G428="Small",G428="Medium"),H428=""),"Udyam no. missing | ","")&amp;IF(G428="","MSME status not captured | ","")&amp;IF(I428&lt;&gt;"Yes","PAN copy missing | ","")&amp;IF(J428&lt;&gt;"Yes","Bank proof missing | ","")&amp;IF(L428="","Not approved | ",IF(UPPER(TRIM(K428))=UPPER(TRIM(L428)),"Created and approved by same person | ","")))-3)))</f>
        <v/>
      </c>
    </row>
    <row r="429" customFormat="false" ht="15" hidden="false" customHeight="false" outlineLevel="0" collapsed="false">
      <c r="A429" s="19"/>
      <c r="B429" s="19"/>
      <c r="C429" s="19"/>
      <c r="D429" s="19"/>
      <c r="E429" s="19"/>
      <c r="F429" s="19"/>
      <c r="G429" s="19"/>
      <c r="H429" s="19"/>
      <c r="I429" s="19"/>
      <c r="J429" s="19"/>
      <c r="K429" s="19"/>
      <c r="L429" s="19"/>
      <c r="M429" s="10" t="str">
        <f aca="false">IF(C429="","Missing",IF(IFERROR(AND(LEN(UPPER(TRIM(C429)))=10,SUMPRODUCT(--(ABS(CODE(MID(UPPER(TRIM(C429)),{1,2,3,4,5,10},1))-77.5)&lt;=12.5))=6,SUMPRODUCT(--(ABS(CODE(MID(UPPER(TRIM(C429)),{6,7,8,9},1))-52.5)&lt;=4.5))=4),FALSE()),"OK","Bad format"))</f>
        <v>Missing</v>
      </c>
      <c r="N429" s="10" t="str">
        <f aca="false">IF(D429="","Unregistered",IF(LEN(UPPER(TRIM(D429)))&lt;&gt;15,"Bad length",IF(NOT(ISNUMBER(--LEFT(UPPER(TRIM(D429)),2))),"Bad state code",IF(MID(UPPER(TRIM(D429)),3,10)&lt;&gt;UPPER(TRIM(C429)),"PAN mismatch","OK"))))</f>
        <v>Unregistered</v>
      </c>
      <c r="O429" s="10" t="str">
        <f aca="false">IF(E429="","Missing",IF(AND(LEN(UPPER(TRIM(E429)))=11,MID(UPPER(TRIM(E429)),5,1)="0"),"OK","Bad format"))</f>
        <v>Missing</v>
      </c>
      <c r="P429" s="10" t="str">
        <f aca="false">IF(C429="","",IF(COUNTIF($C$9:$C$508,C429)&gt;1,"Yes","No"))</f>
        <v/>
      </c>
      <c r="Q429" s="10" t="str">
        <f aca="false">IF(F429="","",IF(COUNTIF($F$9:$F$508,F429)&gt;1,"Yes","No"))</f>
        <v/>
      </c>
      <c r="R429" s="10" t="str">
        <f aca="false">IF(A429="","",IF(IF(M429&lt;&gt;"OK","PAN: "&amp;M429&amp;" | ","")&amp;IF(OR(N429="OK",N429="Unregistered"),"","GSTIN: "&amp;N429&amp;" | ")&amp;IF(O429&lt;&gt;"OK","IFSC: "&amp;O429&amp;" | ","")&amp;IF(P429="Yes","Duplicate PAN | ","")&amp;IF(Q429="Yes","Duplicate bank a/c | ","")&amp;IF(AND(OR(G429="Micro",G429="Small",G429="Medium"),H429=""),"Udyam no. missing | ","")&amp;IF(G429="","MSME status not captured | ","")&amp;IF(I429&lt;&gt;"Yes","PAN copy missing | ","")&amp;IF(J429&lt;&gt;"Yes","Bank proof missing | ","")&amp;IF(L429="","Not approved | ",IF(UPPER(TRIM(K429))=UPPER(TRIM(L429)),"Created and approved by same person | ",""))="","Ready",LEFT(IF(M429&lt;&gt;"OK","PAN: "&amp;M429&amp;" | ","")&amp;IF(OR(N429="OK",N429="Unregistered"),"","GSTIN: "&amp;N429&amp;" | ")&amp;IF(O429&lt;&gt;"OK","IFSC: "&amp;O429&amp;" | ","")&amp;IF(P429="Yes","Duplicate PAN | ","")&amp;IF(Q429="Yes","Duplicate bank a/c | ","")&amp;IF(AND(OR(G429="Micro",G429="Small",G429="Medium"),H429=""),"Udyam no. missing | ","")&amp;IF(G429="","MSME status not captured | ","")&amp;IF(I429&lt;&gt;"Yes","PAN copy missing | ","")&amp;IF(J429&lt;&gt;"Yes","Bank proof missing | ","")&amp;IF(L429="","Not approved | ",IF(UPPER(TRIM(K429))=UPPER(TRIM(L429)),"Created and approved by same person | ","")),LEN(IF(M429&lt;&gt;"OK","PAN: "&amp;M429&amp;" | ","")&amp;IF(OR(N429="OK",N429="Unregistered"),"","GSTIN: "&amp;N429&amp;" | ")&amp;IF(O429&lt;&gt;"OK","IFSC: "&amp;O429&amp;" | ","")&amp;IF(P429="Yes","Duplicate PAN | ","")&amp;IF(Q429="Yes","Duplicate bank a/c | ","")&amp;IF(AND(OR(G429="Micro",G429="Small",G429="Medium"),H429=""),"Udyam no. missing | ","")&amp;IF(G429="","MSME status not captured | ","")&amp;IF(I429&lt;&gt;"Yes","PAN copy missing | ","")&amp;IF(J429&lt;&gt;"Yes","Bank proof missing | ","")&amp;IF(L429="","Not approved | ",IF(UPPER(TRIM(K429))=UPPER(TRIM(L429)),"Created and approved by same person | ","")))-3)))</f>
        <v/>
      </c>
    </row>
    <row r="430" customFormat="false" ht="15" hidden="false" customHeight="false" outlineLevel="0" collapsed="false">
      <c r="A430" s="19"/>
      <c r="B430" s="19"/>
      <c r="C430" s="19"/>
      <c r="D430" s="19"/>
      <c r="E430" s="19"/>
      <c r="F430" s="19"/>
      <c r="G430" s="19"/>
      <c r="H430" s="19"/>
      <c r="I430" s="19"/>
      <c r="J430" s="19"/>
      <c r="K430" s="19"/>
      <c r="L430" s="19"/>
      <c r="M430" s="10" t="str">
        <f aca="false">IF(C430="","Missing",IF(IFERROR(AND(LEN(UPPER(TRIM(C430)))=10,SUMPRODUCT(--(ABS(CODE(MID(UPPER(TRIM(C430)),{1,2,3,4,5,10},1))-77.5)&lt;=12.5))=6,SUMPRODUCT(--(ABS(CODE(MID(UPPER(TRIM(C430)),{6,7,8,9},1))-52.5)&lt;=4.5))=4),FALSE()),"OK","Bad format"))</f>
        <v>Missing</v>
      </c>
      <c r="N430" s="10" t="str">
        <f aca="false">IF(D430="","Unregistered",IF(LEN(UPPER(TRIM(D430)))&lt;&gt;15,"Bad length",IF(NOT(ISNUMBER(--LEFT(UPPER(TRIM(D430)),2))),"Bad state code",IF(MID(UPPER(TRIM(D430)),3,10)&lt;&gt;UPPER(TRIM(C430)),"PAN mismatch","OK"))))</f>
        <v>Unregistered</v>
      </c>
      <c r="O430" s="10" t="str">
        <f aca="false">IF(E430="","Missing",IF(AND(LEN(UPPER(TRIM(E430)))=11,MID(UPPER(TRIM(E430)),5,1)="0"),"OK","Bad format"))</f>
        <v>Missing</v>
      </c>
      <c r="P430" s="10" t="str">
        <f aca="false">IF(C430="","",IF(COUNTIF($C$9:$C$508,C430)&gt;1,"Yes","No"))</f>
        <v/>
      </c>
      <c r="Q430" s="10" t="str">
        <f aca="false">IF(F430="","",IF(COUNTIF($F$9:$F$508,F430)&gt;1,"Yes","No"))</f>
        <v/>
      </c>
      <c r="R430" s="10" t="str">
        <f aca="false">IF(A430="","",IF(IF(M430&lt;&gt;"OK","PAN: "&amp;M430&amp;" | ","")&amp;IF(OR(N430="OK",N430="Unregistered"),"","GSTIN: "&amp;N430&amp;" | ")&amp;IF(O430&lt;&gt;"OK","IFSC: "&amp;O430&amp;" | ","")&amp;IF(P430="Yes","Duplicate PAN | ","")&amp;IF(Q430="Yes","Duplicate bank a/c | ","")&amp;IF(AND(OR(G430="Micro",G430="Small",G430="Medium"),H430=""),"Udyam no. missing | ","")&amp;IF(G430="","MSME status not captured | ","")&amp;IF(I430&lt;&gt;"Yes","PAN copy missing | ","")&amp;IF(J430&lt;&gt;"Yes","Bank proof missing | ","")&amp;IF(L430="","Not approved | ",IF(UPPER(TRIM(K430))=UPPER(TRIM(L430)),"Created and approved by same person | ",""))="","Ready",LEFT(IF(M430&lt;&gt;"OK","PAN: "&amp;M430&amp;" | ","")&amp;IF(OR(N430="OK",N430="Unregistered"),"","GSTIN: "&amp;N430&amp;" | ")&amp;IF(O430&lt;&gt;"OK","IFSC: "&amp;O430&amp;" | ","")&amp;IF(P430="Yes","Duplicate PAN | ","")&amp;IF(Q430="Yes","Duplicate bank a/c | ","")&amp;IF(AND(OR(G430="Micro",G430="Small",G430="Medium"),H430=""),"Udyam no. missing | ","")&amp;IF(G430="","MSME status not captured | ","")&amp;IF(I430&lt;&gt;"Yes","PAN copy missing | ","")&amp;IF(J430&lt;&gt;"Yes","Bank proof missing | ","")&amp;IF(L430="","Not approved | ",IF(UPPER(TRIM(K430))=UPPER(TRIM(L430)),"Created and approved by same person | ","")),LEN(IF(M430&lt;&gt;"OK","PAN: "&amp;M430&amp;" | ","")&amp;IF(OR(N430="OK",N430="Unregistered"),"","GSTIN: "&amp;N430&amp;" | ")&amp;IF(O430&lt;&gt;"OK","IFSC: "&amp;O430&amp;" | ","")&amp;IF(P430="Yes","Duplicate PAN | ","")&amp;IF(Q430="Yes","Duplicate bank a/c | ","")&amp;IF(AND(OR(G430="Micro",G430="Small",G430="Medium"),H430=""),"Udyam no. missing | ","")&amp;IF(G430="","MSME status not captured | ","")&amp;IF(I430&lt;&gt;"Yes","PAN copy missing | ","")&amp;IF(J430&lt;&gt;"Yes","Bank proof missing | ","")&amp;IF(L430="","Not approved | ",IF(UPPER(TRIM(K430))=UPPER(TRIM(L430)),"Created and approved by same person | ","")))-3)))</f>
        <v/>
      </c>
    </row>
    <row r="431" customFormat="false" ht="15" hidden="false" customHeight="false" outlineLevel="0" collapsed="false">
      <c r="A431" s="19"/>
      <c r="B431" s="19"/>
      <c r="C431" s="19"/>
      <c r="D431" s="19"/>
      <c r="E431" s="19"/>
      <c r="F431" s="19"/>
      <c r="G431" s="19"/>
      <c r="H431" s="19"/>
      <c r="I431" s="19"/>
      <c r="J431" s="19"/>
      <c r="K431" s="19"/>
      <c r="L431" s="19"/>
      <c r="M431" s="10" t="str">
        <f aca="false">IF(C431="","Missing",IF(IFERROR(AND(LEN(UPPER(TRIM(C431)))=10,SUMPRODUCT(--(ABS(CODE(MID(UPPER(TRIM(C431)),{1,2,3,4,5,10},1))-77.5)&lt;=12.5))=6,SUMPRODUCT(--(ABS(CODE(MID(UPPER(TRIM(C431)),{6,7,8,9},1))-52.5)&lt;=4.5))=4),FALSE()),"OK","Bad format"))</f>
        <v>Missing</v>
      </c>
      <c r="N431" s="10" t="str">
        <f aca="false">IF(D431="","Unregistered",IF(LEN(UPPER(TRIM(D431)))&lt;&gt;15,"Bad length",IF(NOT(ISNUMBER(--LEFT(UPPER(TRIM(D431)),2))),"Bad state code",IF(MID(UPPER(TRIM(D431)),3,10)&lt;&gt;UPPER(TRIM(C431)),"PAN mismatch","OK"))))</f>
        <v>Unregistered</v>
      </c>
      <c r="O431" s="10" t="str">
        <f aca="false">IF(E431="","Missing",IF(AND(LEN(UPPER(TRIM(E431)))=11,MID(UPPER(TRIM(E431)),5,1)="0"),"OK","Bad format"))</f>
        <v>Missing</v>
      </c>
      <c r="P431" s="10" t="str">
        <f aca="false">IF(C431="","",IF(COUNTIF($C$9:$C$508,C431)&gt;1,"Yes","No"))</f>
        <v/>
      </c>
      <c r="Q431" s="10" t="str">
        <f aca="false">IF(F431="","",IF(COUNTIF($F$9:$F$508,F431)&gt;1,"Yes","No"))</f>
        <v/>
      </c>
      <c r="R431" s="10" t="str">
        <f aca="false">IF(A431="","",IF(IF(M431&lt;&gt;"OK","PAN: "&amp;M431&amp;" | ","")&amp;IF(OR(N431="OK",N431="Unregistered"),"","GSTIN: "&amp;N431&amp;" | ")&amp;IF(O431&lt;&gt;"OK","IFSC: "&amp;O431&amp;" | ","")&amp;IF(P431="Yes","Duplicate PAN | ","")&amp;IF(Q431="Yes","Duplicate bank a/c | ","")&amp;IF(AND(OR(G431="Micro",G431="Small",G431="Medium"),H431=""),"Udyam no. missing | ","")&amp;IF(G431="","MSME status not captured | ","")&amp;IF(I431&lt;&gt;"Yes","PAN copy missing | ","")&amp;IF(J431&lt;&gt;"Yes","Bank proof missing | ","")&amp;IF(L431="","Not approved | ",IF(UPPER(TRIM(K431))=UPPER(TRIM(L431)),"Created and approved by same person | ",""))="","Ready",LEFT(IF(M431&lt;&gt;"OK","PAN: "&amp;M431&amp;" | ","")&amp;IF(OR(N431="OK",N431="Unregistered"),"","GSTIN: "&amp;N431&amp;" | ")&amp;IF(O431&lt;&gt;"OK","IFSC: "&amp;O431&amp;" | ","")&amp;IF(P431="Yes","Duplicate PAN | ","")&amp;IF(Q431="Yes","Duplicate bank a/c | ","")&amp;IF(AND(OR(G431="Micro",G431="Small",G431="Medium"),H431=""),"Udyam no. missing | ","")&amp;IF(G431="","MSME status not captured | ","")&amp;IF(I431&lt;&gt;"Yes","PAN copy missing | ","")&amp;IF(J431&lt;&gt;"Yes","Bank proof missing | ","")&amp;IF(L431="","Not approved | ",IF(UPPER(TRIM(K431))=UPPER(TRIM(L431)),"Created and approved by same person | ","")),LEN(IF(M431&lt;&gt;"OK","PAN: "&amp;M431&amp;" | ","")&amp;IF(OR(N431="OK",N431="Unregistered"),"","GSTIN: "&amp;N431&amp;" | ")&amp;IF(O431&lt;&gt;"OK","IFSC: "&amp;O431&amp;" | ","")&amp;IF(P431="Yes","Duplicate PAN | ","")&amp;IF(Q431="Yes","Duplicate bank a/c | ","")&amp;IF(AND(OR(G431="Micro",G431="Small",G431="Medium"),H431=""),"Udyam no. missing | ","")&amp;IF(G431="","MSME status not captured | ","")&amp;IF(I431&lt;&gt;"Yes","PAN copy missing | ","")&amp;IF(J431&lt;&gt;"Yes","Bank proof missing | ","")&amp;IF(L431="","Not approved | ",IF(UPPER(TRIM(K431))=UPPER(TRIM(L431)),"Created and approved by same person | ","")))-3)))</f>
        <v/>
      </c>
    </row>
    <row r="432" customFormat="false" ht="15" hidden="false" customHeight="false" outlineLevel="0" collapsed="false">
      <c r="A432" s="19"/>
      <c r="B432" s="19"/>
      <c r="C432" s="19"/>
      <c r="D432" s="19"/>
      <c r="E432" s="19"/>
      <c r="F432" s="19"/>
      <c r="G432" s="19"/>
      <c r="H432" s="19"/>
      <c r="I432" s="19"/>
      <c r="J432" s="19"/>
      <c r="K432" s="19"/>
      <c r="L432" s="19"/>
      <c r="M432" s="10" t="str">
        <f aca="false">IF(C432="","Missing",IF(IFERROR(AND(LEN(UPPER(TRIM(C432)))=10,SUMPRODUCT(--(ABS(CODE(MID(UPPER(TRIM(C432)),{1,2,3,4,5,10},1))-77.5)&lt;=12.5))=6,SUMPRODUCT(--(ABS(CODE(MID(UPPER(TRIM(C432)),{6,7,8,9},1))-52.5)&lt;=4.5))=4),FALSE()),"OK","Bad format"))</f>
        <v>Missing</v>
      </c>
      <c r="N432" s="10" t="str">
        <f aca="false">IF(D432="","Unregistered",IF(LEN(UPPER(TRIM(D432)))&lt;&gt;15,"Bad length",IF(NOT(ISNUMBER(--LEFT(UPPER(TRIM(D432)),2))),"Bad state code",IF(MID(UPPER(TRIM(D432)),3,10)&lt;&gt;UPPER(TRIM(C432)),"PAN mismatch","OK"))))</f>
        <v>Unregistered</v>
      </c>
      <c r="O432" s="10" t="str">
        <f aca="false">IF(E432="","Missing",IF(AND(LEN(UPPER(TRIM(E432)))=11,MID(UPPER(TRIM(E432)),5,1)="0"),"OK","Bad format"))</f>
        <v>Missing</v>
      </c>
      <c r="P432" s="10" t="str">
        <f aca="false">IF(C432="","",IF(COUNTIF($C$9:$C$508,C432)&gt;1,"Yes","No"))</f>
        <v/>
      </c>
      <c r="Q432" s="10" t="str">
        <f aca="false">IF(F432="","",IF(COUNTIF($F$9:$F$508,F432)&gt;1,"Yes","No"))</f>
        <v/>
      </c>
      <c r="R432" s="10" t="str">
        <f aca="false">IF(A432="","",IF(IF(M432&lt;&gt;"OK","PAN: "&amp;M432&amp;" | ","")&amp;IF(OR(N432="OK",N432="Unregistered"),"","GSTIN: "&amp;N432&amp;" | ")&amp;IF(O432&lt;&gt;"OK","IFSC: "&amp;O432&amp;" | ","")&amp;IF(P432="Yes","Duplicate PAN | ","")&amp;IF(Q432="Yes","Duplicate bank a/c | ","")&amp;IF(AND(OR(G432="Micro",G432="Small",G432="Medium"),H432=""),"Udyam no. missing | ","")&amp;IF(G432="","MSME status not captured | ","")&amp;IF(I432&lt;&gt;"Yes","PAN copy missing | ","")&amp;IF(J432&lt;&gt;"Yes","Bank proof missing | ","")&amp;IF(L432="","Not approved | ",IF(UPPER(TRIM(K432))=UPPER(TRIM(L432)),"Created and approved by same person | ",""))="","Ready",LEFT(IF(M432&lt;&gt;"OK","PAN: "&amp;M432&amp;" | ","")&amp;IF(OR(N432="OK",N432="Unregistered"),"","GSTIN: "&amp;N432&amp;" | ")&amp;IF(O432&lt;&gt;"OK","IFSC: "&amp;O432&amp;" | ","")&amp;IF(P432="Yes","Duplicate PAN | ","")&amp;IF(Q432="Yes","Duplicate bank a/c | ","")&amp;IF(AND(OR(G432="Micro",G432="Small",G432="Medium"),H432=""),"Udyam no. missing | ","")&amp;IF(G432="","MSME status not captured | ","")&amp;IF(I432&lt;&gt;"Yes","PAN copy missing | ","")&amp;IF(J432&lt;&gt;"Yes","Bank proof missing | ","")&amp;IF(L432="","Not approved | ",IF(UPPER(TRIM(K432))=UPPER(TRIM(L432)),"Created and approved by same person | ","")),LEN(IF(M432&lt;&gt;"OK","PAN: "&amp;M432&amp;" | ","")&amp;IF(OR(N432="OK",N432="Unregistered"),"","GSTIN: "&amp;N432&amp;" | ")&amp;IF(O432&lt;&gt;"OK","IFSC: "&amp;O432&amp;" | ","")&amp;IF(P432="Yes","Duplicate PAN | ","")&amp;IF(Q432="Yes","Duplicate bank a/c | ","")&amp;IF(AND(OR(G432="Micro",G432="Small",G432="Medium"),H432=""),"Udyam no. missing | ","")&amp;IF(G432="","MSME status not captured | ","")&amp;IF(I432&lt;&gt;"Yes","PAN copy missing | ","")&amp;IF(J432&lt;&gt;"Yes","Bank proof missing | ","")&amp;IF(L432="","Not approved | ",IF(UPPER(TRIM(K432))=UPPER(TRIM(L432)),"Created and approved by same person | ","")))-3)))</f>
        <v/>
      </c>
    </row>
    <row r="433" customFormat="false" ht="15" hidden="false" customHeight="false" outlineLevel="0" collapsed="false">
      <c r="A433" s="19"/>
      <c r="B433" s="19"/>
      <c r="C433" s="19"/>
      <c r="D433" s="19"/>
      <c r="E433" s="19"/>
      <c r="F433" s="19"/>
      <c r="G433" s="19"/>
      <c r="H433" s="19"/>
      <c r="I433" s="19"/>
      <c r="J433" s="19"/>
      <c r="K433" s="19"/>
      <c r="L433" s="19"/>
      <c r="M433" s="10" t="str">
        <f aca="false">IF(C433="","Missing",IF(IFERROR(AND(LEN(UPPER(TRIM(C433)))=10,SUMPRODUCT(--(ABS(CODE(MID(UPPER(TRIM(C433)),{1,2,3,4,5,10},1))-77.5)&lt;=12.5))=6,SUMPRODUCT(--(ABS(CODE(MID(UPPER(TRIM(C433)),{6,7,8,9},1))-52.5)&lt;=4.5))=4),FALSE()),"OK","Bad format"))</f>
        <v>Missing</v>
      </c>
      <c r="N433" s="10" t="str">
        <f aca="false">IF(D433="","Unregistered",IF(LEN(UPPER(TRIM(D433)))&lt;&gt;15,"Bad length",IF(NOT(ISNUMBER(--LEFT(UPPER(TRIM(D433)),2))),"Bad state code",IF(MID(UPPER(TRIM(D433)),3,10)&lt;&gt;UPPER(TRIM(C433)),"PAN mismatch","OK"))))</f>
        <v>Unregistered</v>
      </c>
      <c r="O433" s="10" t="str">
        <f aca="false">IF(E433="","Missing",IF(AND(LEN(UPPER(TRIM(E433)))=11,MID(UPPER(TRIM(E433)),5,1)="0"),"OK","Bad format"))</f>
        <v>Missing</v>
      </c>
      <c r="P433" s="10" t="str">
        <f aca="false">IF(C433="","",IF(COUNTIF($C$9:$C$508,C433)&gt;1,"Yes","No"))</f>
        <v/>
      </c>
      <c r="Q433" s="10" t="str">
        <f aca="false">IF(F433="","",IF(COUNTIF($F$9:$F$508,F433)&gt;1,"Yes","No"))</f>
        <v/>
      </c>
      <c r="R433" s="10" t="str">
        <f aca="false">IF(A433="","",IF(IF(M433&lt;&gt;"OK","PAN: "&amp;M433&amp;" | ","")&amp;IF(OR(N433="OK",N433="Unregistered"),"","GSTIN: "&amp;N433&amp;" | ")&amp;IF(O433&lt;&gt;"OK","IFSC: "&amp;O433&amp;" | ","")&amp;IF(P433="Yes","Duplicate PAN | ","")&amp;IF(Q433="Yes","Duplicate bank a/c | ","")&amp;IF(AND(OR(G433="Micro",G433="Small",G433="Medium"),H433=""),"Udyam no. missing | ","")&amp;IF(G433="","MSME status not captured | ","")&amp;IF(I433&lt;&gt;"Yes","PAN copy missing | ","")&amp;IF(J433&lt;&gt;"Yes","Bank proof missing | ","")&amp;IF(L433="","Not approved | ",IF(UPPER(TRIM(K433))=UPPER(TRIM(L433)),"Created and approved by same person | ",""))="","Ready",LEFT(IF(M433&lt;&gt;"OK","PAN: "&amp;M433&amp;" | ","")&amp;IF(OR(N433="OK",N433="Unregistered"),"","GSTIN: "&amp;N433&amp;" | ")&amp;IF(O433&lt;&gt;"OK","IFSC: "&amp;O433&amp;" | ","")&amp;IF(P433="Yes","Duplicate PAN | ","")&amp;IF(Q433="Yes","Duplicate bank a/c | ","")&amp;IF(AND(OR(G433="Micro",G433="Small",G433="Medium"),H433=""),"Udyam no. missing | ","")&amp;IF(G433="","MSME status not captured | ","")&amp;IF(I433&lt;&gt;"Yes","PAN copy missing | ","")&amp;IF(J433&lt;&gt;"Yes","Bank proof missing | ","")&amp;IF(L433="","Not approved | ",IF(UPPER(TRIM(K433))=UPPER(TRIM(L433)),"Created and approved by same person | ","")),LEN(IF(M433&lt;&gt;"OK","PAN: "&amp;M433&amp;" | ","")&amp;IF(OR(N433="OK",N433="Unregistered"),"","GSTIN: "&amp;N433&amp;" | ")&amp;IF(O433&lt;&gt;"OK","IFSC: "&amp;O433&amp;" | ","")&amp;IF(P433="Yes","Duplicate PAN | ","")&amp;IF(Q433="Yes","Duplicate bank a/c | ","")&amp;IF(AND(OR(G433="Micro",G433="Small",G433="Medium"),H433=""),"Udyam no. missing | ","")&amp;IF(G433="","MSME status not captured | ","")&amp;IF(I433&lt;&gt;"Yes","PAN copy missing | ","")&amp;IF(J433&lt;&gt;"Yes","Bank proof missing | ","")&amp;IF(L433="","Not approved | ",IF(UPPER(TRIM(K433))=UPPER(TRIM(L433)),"Created and approved by same person | ","")))-3)))</f>
        <v/>
      </c>
    </row>
    <row r="434" customFormat="false" ht="15" hidden="false" customHeight="false" outlineLevel="0" collapsed="false">
      <c r="A434" s="19"/>
      <c r="B434" s="19"/>
      <c r="C434" s="19"/>
      <c r="D434" s="19"/>
      <c r="E434" s="19"/>
      <c r="F434" s="19"/>
      <c r="G434" s="19"/>
      <c r="H434" s="19"/>
      <c r="I434" s="19"/>
      <c r="J434" s="19"/>
      <c r="K434" s="19"/>
      <c r="L434" s="19"/>
      <c r="M434" s="10" t="str">
        <f aca="false">IF(C434="","Missing",IF(IFERROR(AND(LEN(UPPER(TRIM(C434)))=10,SUMPRODUCT(--(ABS(CODE(MID(UPPER(TRIM(C434)),{1,2,3,4,5,10},1))-77.5)&lt;=12.5))=6,SUMPRODUCT(--(ABS(CODE(MID(UPPER(TRIM(C434)),{6,7,8,9},1))-52.5)&lt;=4.5))=4),FALSE()),"OK","Bad format"))</f>
        <v>Missing</v>
      </c>
      <c r="N434" s="10" t="str">
        <f aca="false">IF(D434="","Unregistered",IF(LEN(UPPER(TRIM(D434)))&lt;&gt;15,"Bad length",IF(NOT(ISNUMBER(--LEFT(UPPER(TRIM(D434)),2))),"Bad state code",IF(MID(UPPER(TRIM(D434)),3,10)&lt;&gt;UPPER(TRIM(C434)),"PAN mismatch","OK"))))</f>
        <v>Unregistered</v>
      </c>
      <c r="O434" s="10" t="str">
        <f aca="false">IF(E434="","Missing",IF(AND(LEN(UPPER(TRIM(E434)))=11,MID(UPPER(TRIM(E434)),5,1)="0"),"OK","Bad format"))</f>
        <v>Missing</v>
      </c>
      <c r="P434" s="10" t="str">
        <f aca="false">IF(C434="","",IF(COUNTIF($C$9:$C$508,C434)&gt;1,"Yes","No"))</f>
        <v/>
      </c>
      <c r="Q434" s="10" t="str">
        <f aca="false">IF(F434="","",IF(COUNTIF($F$9:$F$508,F434)&gt;1,"Yes","No"))</f>
        <v/>
      </c>
      <c r="R434" s="10" t="str">
        <f aca="false">IF(A434="","",IF(IF(M434&lt;&gt;"OK","PAN: "&amp;M434&amp;" | ","")&amp;IF(OR(N434="OK",N434="Unregistered"),"","GSTIN: "&amp;N434&amp;" | ")&amp;IF(O434&lt;&gt;"OK","IFSC: "&amp;O434&amp;" | ","")&amp;IF(P434="Yes","Duplicate PAN | ","")&amp;IF(Q434="Yes","Duplicate bank a/c | ","")&amp;IF(AND(OR(G434="Micro",G434="Small",G434="Medium"),H434=""),"Udyam no. missing | ","")&amp;IF(G434="","MSME status not captured | ","")&amp;IF(I434&lt;&gt;"Yes","PAN copy missing | ","")&amp;IF(J434&lt;&gt;"Yes","Bank proof missing | ","")&amp;IF(L434="","Not approved | ",IF(UPPER(TRIM(K434))=UPPER(TRIM(L434)),"Created and approved by same person | ",""))="","Ready",LEFT(IF(M434&lt;&gt;"OK","PAN: "&amp;M434&amp;" | ","")&amp;IF(OR(N434="OK",N434="Unregistered"),"","GSTIN: "&amp;N434&amp;" | ")&amp;IF(O434&lt;&gt;"OK","IFSC: "&amp;O434&amp;" | ","")&amp;IF(P434="Yes","Duplicate PAN | ","")&amp;IF(Q434="Yes","Duplicate bank a/c | ","")&amp;IF(AND(OR(G434="Micro",G434="Small",G434="Medium"),H434=""),"Udyam no. missing | ","")&amp;IF(G434="","MSME status not captured | ","")&amp;IF(I434&lt;&gt;"Yes","PAN copy missing | ","")&amp;IF(J434&lt;&gt;"Yes","Bank proof missing | ","")&amp;IF(L434="","Not approved | ",IF(UPPER(TRIM(K434))=UPPER(TRIM(L434)),"Created and approved by same person | ","")),LEN(IF(M434&lt;&gt;"OK","PAN: "&amp;M434&amp;" | ","")&amp;IF(OR(N434="OK",N434="Unregistered"),"","GSTIN: "&amp;N434&amp;" | ")&amp;IF(O434&lt;&gt;"OK","IFSC: "&amp;O434&amp;" | ","")&amp;IF(P434="Yes","Duplicate PAN | ","")&amp;IF(Q434="Yes","Duplicate bank a/c | ","")&amp;IF(AND(OR(G434="Micro",G434="Small",G434="Medium"),H434=""),"Udyam no. missing | ","")&amp;IF(G434="","MSME status not captured | ","")&amp;IF(I434&lt;&gt;"Yes","PAN copy missing | ","")&amp;IF(J434&lt;&gt;"Yes","Bank proof missing | ","")&amp;IF(L434="","Not approved | ",IF(UPPER(TRIM(K434))=UPPER(TRIM(L434)),"Created and approved by same person | ","")))-3)))</f>
        <v/>
      </c>
    </row>
    <row r="435" customFormat="false" ht="15" hidden="false" customHeight="false" outlineLevel="0" collapsed="false">
      <c r="A435" s="19"/>
      <c r="B435" s="19"/>
      <c r="C435" s="19"/>
      <c r="D435" s="19"/>
      <c r="E435" s="19"/>
      <c r="F435" s="19"/>
      <c r="G435" s="19"/>
      <c r="H435" s="19"/>
      <c r="I435" s="19"/>
      <c r="J435" s="19"/>
      <c r="K435" s="19"/>
      <c r="L435" s="19"/>
      <c r="M435" s="10" t="str">
        <f aca="false">IF(C435="","Missing",IF(IFERROR(AND(LEN(UPPER(TRIM(C435)))=10,SUMPRODUCT(--(ABS(CODE(MID(UPPER(TRIM(C435)),{1,2,3,4,5,10},1))-77.5)&lt;=12.5))=6,SUMPRODUCT(--(ABS(CODE(MID(UPPER(TRIM(C435)),{6,7,8,9},1))-52.5)&lt;=4.5))=4),FALSE()),"OK","Bad format"))</f>
        <v>Missing</v>
      </c>
      <c r="N435" s="10" t="str">
        <f aca="false">IF(D435="","Unregistered",IF(LEN(UPPER(TRIM(D435)))&lt;&gt;15,"Bad length",IF(NOT(ISNUMBER(--LEFT(UPPER(TRIM(D435)),2))),"Bad state code",IF(MID(UPPER(TRIM(D435)),3,10)&lt;&gt;UPPER(TRIM(C435)),"PAN mismatch","OK"))))</f>
        <v>Unregistered</v>
      </c>
      <c r="O435" s="10" t="str">
        <f aca="false">IF(E435="","Missing",IF(AND(LEN(UPPER(TRIM(E435)))=11,MID(UPPER(TRIM(E435)),5,1)="0"),"OK","Bad format"))</f>
        <v>Missing</v>
      </c>
      <c r="P435" s="10" t="str">
        <f aca="false">IF(C435="","",IF(COUNTIF($C$9:$C$508,C435)&gt;1,"Yes","No"))</f>
        <v/>
      </c>
      <c r="Q435" s="10" t="str">
        <f aca="false">IF(F435="","",IF(COUNTIF($F$9:$F$508,F435)&gt;1,"Yes","No"))</f>
        <v/>
      </c>
      <c r="R435" s="10" t="str">
        <f aca="false">IF(A435="","",IF(IF(M435&lt;&gt;"OK","PAN: "&amp;M435&amp;" | ","")&amp;IF(OR(N435="OK",N435="Unregistered"),"","GSTIN: "&amp;N435&amp;" | ")&amp;IF(O435&lt;&gt;"OK","IFSC: "&amp;O435&amp;" | ","")&amp;IF(P435="Yes","Duplicate PAN | ","")&amp;IF(Q435="Yes","Duplicate bank a/c | ","")&amp;IF(AND(OR(G435="Micro",G435="Small",G435="Medium"),H435=""),"Udyam no. missing | ","")&amp;IF(G435="","MSME status not captured | ","")&amp;IF(I435&lt;&gt;"Yes","PAN copy missing | ","")&amp;IF(J435&lt;&gt;"Yes","Bank proof missing | ","")&amp;IF(L435="","Not approved | ",IF(UPPER(TRIM(K435))=UPPER(TRIM(L435)),"Created and approved by same person | ",""))="","Ready",LEFT(IF(M435&lt;&gt;"OK","PAN: "&amp;M435&amp;" | ","")&amp;IF(OR(N435="OK",N435="Unregistered"),"","GSTIN: "&amp;N435&amp;" | ")&amp;IF(O435&lt;&gt;"OK","IFSC: "&amp;O435&amp;" | ","")&amp;IF(P435="Yes","Duplicate PAN | ","")&amp;IF(Q435="Yes","Duplicate bank a/c | ","")&amp;IF(AND(OR(G435="Micro",G435="Small",G435="Medium"),H435=""),"Udyam no. missing | ","")&amp;IF(G435="","MSME status not captured | ","")&amp;IF(I435&lt;&gt;"Yes","PAN copy missing | ","")&amp;IF(J435&lt;&gt;"Yes","Bank proof missing | ","")&amp;IF(L435="","Not approved | ",IF(UPPER(TRIM(K435))=UPPER(TRIM(L435)),"Created and approved by same person | ","")),LEN(IF(M435&lt;&gt;"OK","PAN: "&amp;M435&amp;" | ","")&amp;IF(OR(N435="OK",N435="Unregistered"),"","GSTIN: "&amp;N435&amp;" | ")&amp;IF(O435&lt;&gt;"OK","IFSC: "&amp;O435&amp;" | ","")&amp;IF(P435="Yes","Duplicate PAN | ","")&amp;IF(Q435="Yes","Duplicate bank a/c | ","")&amp;IF(AND(OR(G435="Micro",G435="Small",G435="Medium"),H435=""),"Udyam no. missing | ","")&amp;IF(G435="","MSME status not captured | ","")&amp;IF(I435&lt;&gt;"Yes","PAN copy missing | ","")&amp;IF(J435&lt;&gt;"Yes","Bank proof missing | ","")&amp;IF(L435="","Not approved | ",IF(UPPER(TRIM(K435))=UPPER(TRIM(L435)),"Created and approved by same person | ","")))-3)))</f>
        <v/>
      </c>
    </row>
    <row r="436" customFormat="false" ht="15" hidden="false" customHeight="false" outlineLevel="0" collapsed="false">
      <c r="A436" s="19"/>
      <c r="B436" s="19"/>
      <c r="C436" s="19"/>
      <c r="D436" s="19"/>
      <c r="E436" s="19"/>
      <c r="F436" s="19"/>
      <c r="G436" s="19"/>
      <c r="H436" s="19"/>
      <c r="I436" s="19"/>
      <c r="J436" s="19"/>
      <c r="K436" s="19"/>
      <c r="L436" s="19"/>
      <c r="M436" s="10" t="str">
        <f aca="false">IF(C436="","Missing",IF(IFERROR(AND(LEN(UPPER(TRIM(C436)))=10,SUMPRODUCT(--(ABS(CODE(MID(UPPER(TRIM(C436)),{1,2,3,4,5,10},1))-77.5)&lt;=12.5))=6,SUMPRODUCT(--(ABS(CODE(MID(UPPER(TRIM(C436)),{6,7,8,9},1))-52.5)&lt;=4.5))=4),FALSE()),"OK","Bad format"))</f>
        <v>Missing</v>
      </c>
      <c r="N436" s="10" t="str">
        <f aca="false">IF(D436="","Unregistered",IF(LEN(UPPER(TRIM(D436)))&lt;&gt;15,"Bad length",IF(NOT(ISNUMBER(--LEFT(UPPER(TRIM(D436)),2))),"Bad state code",IF(MID(UPPER(TRIM(D436)),3,10)&lt;&gt;UPPER(TRIM(C436)),"PAN mismatch","OK"))))</f>
        <v>Unregistered</v>
      </c>
      <c r="O436" s="10" t="str">
        <f aca="false">IF(E436="","Missing",IF(AND(LEN(UPPER(TRIM(E436)))=11,MID(UPPER(TRIM(E436)),5,1)="0"),"OK","Bad format"))</f>
        <v>Missing</v>
      </c>
      <c r="P436" s="10" t="str">
        <f aca="false">IF(C436="","",IF(COUNTIF($C$9:$C$508,C436)&gt;1,"Yes","No"))</f>
        <v/>
      </c>
      <c r="Q436" s="10" t="str">
        <f aca="false">IF(F436="","",IF(COUNTIF($F$9:$F$508,F436)&gt;1,"Yes","No"))</f>
        <v/>
      </c>
      <c r="R436" s="10" t="str">
        <f aca="false">IF(A436="","",IF(IF(M436&lt;&gt;"OK","PAN: "&amp;M436&amp;" | ","")&amp;IF(OR(N436="OK",N436="Unregistered"),"","GSTIN: "&amp;N436&amp;" | ")&amp;IF(O436&lt;&gt;"OK","IFSC: "&amp;O436&amp;" | ","")&amp;IF(P436="Yes","Duplicate PAN | ","")&amp;IF(Q436="Yes","Duplicate bank a/c | ","")&amp;IF(AND(OR(G436="Micro",G436="Small",G436="Medium"),H436=""),"Udyam no. missing | ","")&amp;IF(G436="","MSME status not captured | ","")&amp;IF(I436&lt;&gt;"Yes","PAN copy missing | ","")&amp;IF(J436&lt;&gt;"Yes","Bank proof missing | ","")&amp;IF(L436="","Not approved | ",IF(UPPER(TRIM(K436))=UPPER(TRIM(L436)),"Created and approved by same person | ",""))="","Ready",LEFT(IF(M436&lt;&gt;"OK","PAN: "&amp;M436&amp;" | ","")&amp;IF(OR(N436="OK",N436="Unregistered"),"","GSTIN: "&amp;N436&amp;" | ")&amp;IF(O436&lt;&gt;"OK","IFSC: "&amp;O436&amp;" | ","")&amp;IF(P436="Yes","Duplicate PAN | ","")&amp;IF(Q436="Yes","Duplicate bank a/c | ","")&amp;IF(AND(OR(G436="Micro",G436="Small",G436="Medium"),H436=""),"Udyam no. missing | ","")&amp;IF(G436="","MSME status not captured | ","")&amp;IF(I436&lt;&gt;"Yes","PAN copy missing | ","")&amp;IF(J436&lt;&gt;"Yes","Bank proof missing | ","")&amp;IF(L436="","Not approved | ",IF(UPPER(TRIM(K436))=UPPER(TRIM(L436)),"Created and approved by same person | ","")),LEN(IF(M436&lt;&gt;"OK","PAN: "&amp;M436&amp;" | ","")&amp;IF(OR(N436="OK",N436="Unregistered"),"","GSTIN: "&amp;N436&amp;" | ")&amp;IF(O436&lt;&gt;"OK","IFSC: "&amp;O436&amp;" | ","")&amp;IF(P436="Yes","Duplicate PAN | ","")&amp;IF(Q436="Yes","Duplicate bank a/c | ","")&amp;IF(AND(OR(G436="Micro",G436="Small",G436="Medium"),H436=""),"Udyam no. missing | ","")&amp;IF(G436="","MSME status not captured | ","")&amp;IF(I436&lt;&gt;"Yes","PAN copy missing | ","")&amp;IF(J436&lt;&gt;"Yes","Bank proof missing | ","")&amp;IF(L436="","Not approved | ",IF(UPPER(TRIM(K436))=UPPER(TRIM(L436)),"Created and approved by same person | ","")))-3)))</f>
        <v/>
      </c>
    </row>
    <row r="437" customFormat="false" ht="15" hidden="false" customHeight="false" outlineLevel="0" collapsed="false">
      <c r="A437" s="19"/>
      <c r="B437" s="19"/>
      <c r="C437" s="19"/>
      <c r="D437" s="19"/>
      <c r="E437" s="19"/>
      <c r="F437" s="19"/>
      <c r="G437" s="19"/>
      <c r="H437" s="19"/>
      <c r="I437" s="19"/>
      <c r="J437" s="19"/>
      <c r="K437" s="19"/>
      <c r="L437" s="19"/>
      <c r="M437" s="10" t="str">
        <f aca="false">IF(C437="","Missing",IF(IFERROR(AND(LEN(UPPER(TRIM(C437)))=10,SUMPRODUCT(--(ABS(CODE(MID(UPPER(TRIM(C437)),{1,2,3,4,5,10},1))-77.5)&lt;=12.5))=6,SUMPRODUCT(--(ABS(CODE(MID(UPPER(TRIM(C437)),{6,7,8,9},1))-52.5)&lt;=4.5))=4),FALSE()),"OK","Bad format"))</f>
        <v>Missing</v>
      </c>
      <c r="N437" s="10" t="str">
        <f aca="false">IF(D437="","Unregistered",IF(LEN(UPPER(TRIM(D437)))&lt;&gt;15,"Bad length",IF(NOT(ISNUMBER(--LEFT(UPPER(TRIM(D437)),2))),"Bad state code",IF(MID(UPPER(TRIM(D437)),3,10)&lt;&gt;UPPER(TRIM(C437)),"PAN mismatch","OK"))))</f>
        <v>Unregistered</v>
      </c>
      <c r="O437" s="10" t="str">
        <f aca="false">IF(E437="","Missing",IF(AND(LEN(UPPER(TRIM(E437)))=11,MID(UPPER(TRIM(E437)),5,1)="0"),"OK","Bad format"))</f>
        <v>Missing</v>
      </c>
      <c r="P437" s="10" t="str">
        <f aca="false">IF(C437="","",IF(COUNTIF($C$9:$C$508,C437)&gt;1,"Yes","No"))</f>
        <v/>
      </c>
      <c r="Q437" s="10" t="str">
        <f aca="false">IF(F437="","",IF(COUNTIF($F$9:$F$508,F437)&gt;1,"Yes","No"))</f>
        <v/>
      </c>
      <c r="R437" s="10" t="str">
        <f aca="false">IF(A437="","",IF(IF(M437&lt;&gt;"OK","PAN: "&amp;M437&amp;" | ","")&amp;IF(OR(N437="OK",N437="Unregistered"),"","GSTIN: "&amp;N437&amp;" | ")&amp;IF(O437&lt;&gt;"OK","IFSC: "&amp;O437&amp;" | ","")&amp;IF(P437="Yes","Duplicate PAN | ","")&amp;IF(Q437="Yes","Duplicate bank a/c | ","")&amp;IF(AND(OR(G437="Micro",G437="Small",G437="Medium"),H437=""),"Udyam no. missing | ","")&amp;IF(G437="","MSME status not captured | ","")&amp;IF(I437&lt;&gt;"Yes","PAN copy missing | ","")&amp;IF(J437&lt;&gt;"Yes","Bank proof missing | ","")&amp;IF(L437="","Not approved | ",IF(UPPER(TRIM(K437))=UPPER(TRIM(L437)),"Created and approved by same person | ",""))="","Ready",LEFT(IF(M437&lt;&gt;"OK","PAN: "&amp;M437&amp;" | ","")&amp;IF(OR(N437="OK",N437="Unregistered"),"","GSTIN: "&amp;N437&amp;" | ")&amp;IF(O437&lt;&gt;"OK","IFSC: "&amp;O437&amp;" | ","")&amp;IF(P437="Yes","Duplicate PAN | ","")&amp;IF(Q437="Yes","Duplicate bank a/c | ","")&amp;IF(AND(OR(G437="Micro",G437="Small",G437="Medium"),H437=""),"Udyam no. missing | ","")&amp;IF(G437="","MSME status not captured | ","")&amp;IF(I437&lt;&gt;"Yes","PAN copy missing | ","")&amp;IF(J437&lt;&gt;"Yes","Bank proof missing | ","")&amp;IF(L437="","Not approved | ",IF(UPPER(TRIM(K437))=UPPER(TRIM(L437)),"Created and approved by same person | ","")),LEN(IF(M437&lt;&gt;"OK","PAN: "&amp;M437&amp;" | ","")&amp;IF(OR(N437="OK",N437="Unregistered"),"","GSTIN: "&amp;N437&amp;" | ")&amp;IF(O437&lt;&gt;"OK","IFSC: "&amp;O437&amp;" | ","")&amp;IF(P437="Yes","Duplicate PAN | ","")&amp;IF(Q437="Yes","Duplicate bank a/c | ","")&amp;IF(AND(OR(G437="Micro",G437="Small",G437="Medium"),H437=""),"Udyam no. missing | ","")&amp;IF(G437="","MSME status not captured | ","")&amp;IF(I437&lt;&gt;"Yes","PAN copy missing | ","")&amp;IF(J437&lt;&gt;"Yes","Bank proof missing | ","")&amp;IF(L437="","Not approved | ",IF(UPPER(TRIM(K437))=UPPER(TRIM(L437)),"Created and approved by same person | ","")))-3)))</f>
        <v/>
      </c>
    </row>
    <row r="438" customFormat="false" ht="15" hidden="false" customHeight="false" outlineLevel="0" collapsed="false">
      <c r="A438" s="19"/>
      <c r="B438" s="19"/>
      <c r="C438" s="19"/>
      <c r="D438" s="19"/>
      <c r="E438" s="19"/>
      <c r="F438" s="19"/>
      <c r="G438" s="19"/>
      <c r="H438" s="19"/>
      <c r="I438" s="19"/>
      <c r="J438" s="19"/>
      <c r="K438" s="19"/>
      <c r="L438" s="19"/>
      <c r="M438" s="10" t="str">
        <f aca="false">IF(C438="","Missing",IF(IFERROR(AND(LEN(UPPER(TRIM(C438)))=10,SUMPRODUCT(--(ABS(CODE(MID(UPPER(TRIM(C438)),{1,2,3,4,5,10},1))-77.5)&lt;=12.5))=6,SUMPRODUCT(--(ABS(CODE(MID(UPPER(TRIM(C438)),{6,7,8,9},1))-52.5)&lt;=4.5))=4),FALSE()),"OK","Bad format"))</f>
        <v>Missing</v>
      </c>
      <c r="N438" s="10" t="str">
        <f aca="false">IF(D438="","Unregistered",IF(LEN(UPPER(TRIM(D438)))&lt;&gt;15,"Bad length",IF(NOT(ISNUMBER(--LEFT(UPPER(TRIM(D438)),2))),"Bad state code",IF(MID(UPPER(TRIM(D438)),3,10)&lt;&gt;UPPER(TRIM(C438)),"PAN mismatch","OK"))))</f>
        <v>Unregistered</v>
      </c>
      <c r="O438" s="10" t="str">
        <f aca="false">IF(E438="","Missing",IF(AND(LEN(UPPER(TRIM(E438)))=11,MID(UPPER(TRIM(E438)),5,1)="0"),"OK","Bad format"))</f>
        <v>Missing</v>
      </c>
      <c r="P438" s="10" t="str">
        <f aca="false">IF(C438="","",IF(COUNTIF($C$9:$C$508,C438)&gt;1,"Yes","No"))</f>
        <v/>
      </c>
      <c r="Q438" s="10" t="str">
        <f aca="false">IF(F438="","",IF(COUNTIF($F$9:$F$508,F438)&gt;1,"Yes","No"))</f>
        <v/>
      </c>
      <c r="R438" s="10" t="str">
        <f aca="false">IF(A438="","",IF(IF(M438&lt;&gt;"OK","PAN: "&amp;M438&amp;" | ","")&amp;IF(OR(N438="OK",N438="Unregistered"),"","GSTIN: "&amp;N438&amp;" | ")&amp;IF(O438&lt;&gt;"OK","IFSC: "&amp;O438&amp;" | ","")&amp;IF(P438="Yes","Duplicate PAN | ","")&amp;IF(Q438="Yes","Duplicate bank a/c | ","")&amp;IF(AND(OR(G438="Micro",G438="Small",G438="Medium"),H438=""),"Udyam no. missing | ","")&amp;IF(G438="","MSME status not captured | ","")&amp;IF(I438&lt;&gt;"Yes","PAN copy missing | ","")&amp;IF(J438&lt;&gt;"Yes","Bank proof missing | ","")&amp;IF(L438="","Not approved | ",IF(UPPER(TRIM(K438))=UPPER(TRIM(L438)),"Created and approved by same person | ",""))="","Ready",LEFT(IF(M438&lt;&gt;"OK","PAN: "&amp;M438&amp;" | ","")&amp;IF(OR(N438="OK",N438="Unregistered"),"","GSTIN: "&amp;N438&amp;" | ")&amp;IF(O438&lt;&gt;"OK","IFSC: "&amp;O438&amp;" | ","")&amp;IF(P438="Yes","Duplicate PAN | ","")&amp;IF(Q438="Yes","Duplicate bank a/c | ","")&amp;IF(AND(OR(G438="Micro",G438="Small",G438="Medium"),H438=""),"Udyam no. missing | ","")&amp;IF(G438="","MSME status not captured | ","")&amp;IF(I438&lt;&gt;"Yes","PAN copy missing | ","")&amp;IF(J438&lt;&gt;"Yes","Bank proof missing | ","")&amp;IF(L438="","Not approved | ",IF(UPPER(TRIM(K438))=UPPER(TRIM(L438)),"Created and approved by same person | ","")),LEN(IF(M438&lt;&gt;"OK","PAN: "&amp;M438&amp;" | ","")&amp;IF(OR(N438="OK",N438="Unregistered"),"","GSTIN: "&amp;N438&amp;" | ")&amp;IF(O438&lt;&gt;"OK","IFSC: "&amp;O438&amp;" | ","")&amp;IF(P438="Yes","Duplicate PAN | ","")&amp;IF(Q438="Yes","Duplicate bank a/c | ","")&amp;IF(AND(OR(G438="Micro",G438="Small",G438="Medium"),H438=""),"Udyam no. missing | ","")&amp;IF(G438="","MSME status not captured | ","")&amp;IF(I438&lt;&gt;"Yes","PAN copy missing | ","")&amp;IF(J438&lt;&gt;"Yes","Bank proof missing | ","")&amp;IF(L438="","Not approved | ",IF(UPPER(TRIM(K438))=UPPER(TRIM(L438)),"Created and approved by same person | ","")))-3)))</f>
        <v/>
      </c>
    </row>
    <row r="439" customFormat="false" ht="15" hidden="false" customHeight="false" outlineLevel="0" collapsed="false">
      <c r="A439" s="19"/>
      <c r="B439" s="19"/>
      <c r="C439" s="19"/>
      <c r="D439" s="19"/>
      <c r="E439" s="19"/>
      <c r="F439" s="19"/>
      <c r="G439" s="19"/>
      <c r="H439" s="19"/>
      <c r="I439" s="19"/>
      <c r="J439" s="19"/>
      <c r="K439" s="19"/>
      <c r="L439" s="19"/>
      <c r="M439" s="10" t="str">
        <f aca="false">IF(C439="","Missing",IF(IFERROR(AND(LEN(UPPER(TRIM(C439)))=10,SUMPRODUCT(--(ABS(CODE(MID(UPPER(TRIM(C439)),{1,2,3,4,5,10},1))-77.5)&lt;=12.5))=6,SUMPRODUCT(--(ABS(CODE(MID(UPPER(TRIM(C439)),{6,7,8,9},1))-52.5)&lt;=4.5))=4),FALSE()),"OK","Bad format"))</f>
        <v>Missing</v>
      </c>
      <c r="N439" s="10" t="str">
        <f aca="false">IF(D439="","Unregistered",IF(LEN(UPPER(TRIM(D439)))&lt;&gt;15,"Bad length",IF(NOT(ISNUMBER(--LEFT(UPPER(TRIM(D439)),2))),"Bad state code",IF(MID(UPPER(TRIM(D439)),3,10)&lt;&gt;UPPER(TRIM(C439)),"PAN mismatch","OK"))))</f>
        <v>Unregistered</v>
      </c>
      <c r="O439" s="10" t="str">
        <f aca="false">IF(E439="","Missing",IF(AND(LEN(UPPER(TRIM(E439)))=11,MID(UPPER(TRIM(E439)),5,1)="0"),"OK","Bad format"))</f>
        <v>Missing</v>
      </c>
      <c r="P439" s="10" t="str">
        <f aca="false">IF(C439="","",IF(COUNTIF($C$9:$C$508,C439)&gt;1,"Yes","No"))</f>
        <v/>
      </c>
      <c r="Q439" s="10" t="str">
        <f aca="false">IF(F439="","",IF(COUNTIF($F$9:$F$508,F439)&gt;1,"Yes","No"))</f>
        <v/>
      </c>
      <c r="R439" s="10" t="str">
        <f aca="false">IF(A439="","",IF(IF(M439&lt;&gt;"OK","PAN: "&amp;M439&amp;" | ","")&amp;IF(OR(N439="OK",N439="Unregistered"),"","GSTIN: "&amp;N439&amp;" | ")&amp;IF(O439&lt;&gt;"OK","IFSC: "&amp;O439&amp;" | ","")&amp;IF(P439="Yes","Duplicate PAN | ","")&amp;IF(Q439="Yes","Duplicate bank a/c | ","")&amp;IF(AND(OR(G439="Micro",G439="Small",G439="Medium"),H439=""),"Udyam no. missing | ","")&amp;IF(G439="","MSME status not captured | ","")&amp;IF(I439&lt;&gt;"Yes","PAN copy missing | ","")&amp;IF(J439&lt;&gt;"Yes","Bank proof missing | ","")&amp;IF(L439="","Not approved | ",IF(UPPER(TRIM(K439))=UPPER(TRIM(L439)),"Created and approved by same person | ",""))="","Ready",LEFT(IF(M439&lt;&gt;"OK","PAN: "&amp;M439&amp;" | ","")&amp;IF(OR(N439="OK",N439="Unregistered"),"","GSTIN: "&amp;N439&amp;" | ")&amp;IF(O439&lt;&gt;"OK","IFSC: "&amp;O439&amp;" | ","")&amp;IF(P439="Yes","Duplicate PAN | ","")&amp;IF(Q439="Yes","Duplicate bank a/c | ","")&amp;IF(AND(OR(G439="Micro",G439="Small",G439="Medium"),H439=""),"Udyam no. missing | ","")&amp;IF(G439="","MSME status not captured | ","")&amp;IF(I439&lt;&gt;"Yes","PAN copy missing | ","")&amp;IF(J439&lt;&gt;"Yes","Bank proof missing | ","")&amp;IF(L439="","Not approved | ",IF(UPPER(TRIM(K439))=UPPER(TRIM(L439)),"Created and approved by same person | ","")),LEN(IF(M439&lt;&gt;"OK","PAN: "&amp;M439&amp;" | ","")&amp;IF(OR(N439="OK",N439="Unregistered"),"","GSTIN: "&amp;N439&amp;" | ")&amp;IF(O439&lt;&gt;"OK","IFSC: "&amp;O439&amp;" | ","")&amp;IF(P439="Yes","Duplicate PAN | ","")&amp;IF(Q439="Yes","Duplicate bank a/c | ","")&amp;IF(AND(OR(G439="Micro",G439="Small",G439="Medium"),H439=""),"Udyam no. missing | ","")&amp;IF(G439="","MSME status not captured | ","")&amp;IF(I439&lt;&gt;"Yes","PAN copy missing | ","")&amp;IF(J439&lt;&gt;"Yes","Bank proof missing | ","")&amp;IF(L439="","Not approved | ",IF(UPPER(TRIM(K439))=UPPER(TRIM(L439)),"Created and approved by same person | ","")))-3)))</f>
        <v/>
      </c>
    </row>
    <row r="440" customFormat="false" ht="15" hidden="false" customHeight="false" outlineLevel="0" collapsed="false">
      <c r="A440" s="19"/>
      <c r="B440" s="19"/>
      <c r="C440" s="19"/>
      <c r="D440" s="19"/>
      <c r="E440" s="19"/>
      <c r="F440" s="19"/>
      <c r="G440" s="19"/>
      <c r="H440" s="19"/>
      <c r="I440" s="19"/>
      <c r="J440" s="19"/>
      <c r="K440" s="19"/>
      <c r="L440" s="19"/>
      <c r="M440" s="10" t="str">
        <f aca="false">IF(C440="","Missing",IF(IFERROR(AND(LEN(UPPER(TRIM(C440)))=10,SUMPRODUCT(--(ABS(CODE(MID(UPPER(TRIM(C440)),{1,2,3,4,5,10},1))-77.5)&lt;=12.5))=6,SUMPRODUCT(--(ABS(CODE(MID(UPPER(TRIM(C440)),{6,7,8,9},1))-52.5)&lt;=4.5))=4),FALSE()),"OK","Bad format"))</f>
        <v>Missing</v>
      </c>
      <c r="N440" s="10" t="str">
        <f aca="false">IF(D440="","Unregistered",IF(LEN(UPPER(TRIM(D440)))&lt;&gt;15,"Bad length",IF(NOT(ISNUMBER(--LEFT(UPPER(TRIM(D440)),2))),"Bad state code",IF(MID(UPPER(TRIM(D440)),3,10)&lt;&gt;UPPER(TRIM(C440)),"PAN mismatch","OK"))))</f>
        <v>Unregistered</v>
      </c>
      <c r="O440" s="10" t="str">
        <f aca="false">IF(E440="","Missing",IF(AND(LEN(UPPER(TRIM(E440)))=11,MID(UPPER(TRIM(E440)),5,1)="0"),"OK","Bad format"))</f>
        <v>Missing</v>
      </c>
      <c r="P440" s="10" t="str">
        <f aca="false">IF(C440="","",IF(COUNTIF($C$9:$C$508,C440)&gt;1,"Yes","No"))</f>
        <v/>
      </c>
      <c r="Q440" s="10" t="str">
        <f aca="false">IF(F440="","",IF(COUNTIF($F$9:$F$508,F440)&gt;1,"Yes","No"))</f>
        <v/>
      </c>
      <c r="R440" s="10" t="str">
        <f aca="false">IF(A440="","",IF(IF(M440&lt;&gt;"OK","PAN: "&amp;M440&amp;" | ","")&amp;IF(OR(N440="OK",N440="Unregistered"),"","GSTIN: "&amp;N440&amp;" | ")&amp;IF(O440&lt;&gt;"OK","IFSC: "&amp;O440&amp;" | ","")&amp;IF(P440="Yes","Duplicate PAN | ","")&amp;IF(Q440="Yes","Duplicate bank a/c | ","")&amp;IF(AND(OR(G440="Micro",G440="Small",G440="Medium"),H440=""),"Udyam no. missing | ","")&amp;IF(G440="","MSME status not captured | ","")&amp;IF(I440&lt;&gt;"Yes","PAN copy missing | ","")&amp;IF(J440&lt;&gt;"Yes","Bank proof missing | ","")&amp;IF(L440="","Not approved | ",IF(UPPER(TRIM(K440))=UPPER(TRIM(L440)),"Created and approved by same person | ",""))="","Ready",LEFT(IF(M440&lt;&gt;"OK","PAN: "&amp;M440&amp;" | ","")&amp;IF(OR(N440="OK",N440="Unregistered"),"","GSTIN: "&amp;N440&amp;" | ")&amp;IF(O440&lt;&gt;"OK","IFSC: "&amp;O440&amp;" | ","")&amp;IF(P440="Yes","Duplicate PAN | ","")&amp;IF(Q440="Yes","Duplicate bank a/c | ","")&amp;IF(AND(OR(G440="Micro",G440="Small",G440="Medium"),H440=""),"Udyam no. missing | ","")&amp;IF(G440="","MSME status not captured | ","")&amp;IF(I440&lt;&gt;"Yes","PAN copy missing | ","")&amp;IF(J440&lt;&gt;"Yes","Bank proof missing | ","")&amp;IF(L440="","Not approved | ",IF(UPPER(TRIM(K440))=UPPER(TRIM(L440)),"Created and approved by same person | ","")),LEN(IF(M440&lt;&gt;"OK","PAN: "&amp;M440&amp;" | ","")&amp;IF(OR(N440="OK",N440="Unregistered"),"","GSTIN: "&amp;N440&amp;" | ")&amp;IF(O440&lt;&gt;"OK","IFSC: "&amp;O440&amp;" | ","")&amp;IF(P440="Yes","Duplicate PAN | ","")&amp;IF(Q440="Yes","Duplicate bank a/c | ","")&amp;IF(AND(OR(G440="Micro",G440="Small",G440="Medium"),H440=""),"Udyam no. missing | ","")&amp;IF(G440="","MSME status not captured | ","")&amp;IF(I440&lt;&gt;"Yes","PAN copy missing | ","")&amp;IF(J440&lt;&gt;"Yes","Bank proof missing | ","")&amp;IF(L440="","Not approved | ",IF(UPPER(TRIM(K440))=UPPER(TRIM(L440)),"Created and approved by same person | ","")))-3)))</f>
        <v/>
      </c>
    </row>
    <row r="441" customFormat="false" ht="15" hidden="false" customHeight="false" outlineLevel="0" collapsed="false">
      <c r="A441" s="19"/>
      <c r="B441" s="19"/>
      <c r="C441" s="19"/>
      <c r="D441" s="19"/>
      <c r="E441" s="19"/>
      <c r="F441" s="19"/>
      <c r="G441" s="19"/>
      <c r="H441" s="19"/>
      <c r="I441" s="19"/>
      <c r="J441" s="19"/>
      <c r="K441" s="19"/>
      <c r="L441" s="19"/>
      <c r="M441" s="10" t="str">
        <f aca="false">IF(C441="","Missing",IF(IFERROR(AND(LEN(UPPER(TRIM(C441)))=10,SUMPRODUCT(--(ABS(CODE(MID(UPPER(TRIM(C441)),{1,2,3,4,5,10},1))-77.5)&lt;=12.5))=6,SUMPRODUCT(--(ABS(CODE(MID(UPPER(TRIM(C441)),{6,7,8,9},1))-52.5)&lt;=4.5))=4),FALSE()),"OK","Bad format"))</f>
        <v>Missing</v>
      </c>
      <c r="N441" s="10" t="str">
        <f aca="false">IF(D441="","Unregistered",IF(LEN(UPPER(TRIM(D441)))&lt;&gt;15,"Bad length",IF(NOT(ISNUMBER(--LEFT(UPPER(TRIM(D441)),2))),"Bad state code",IF(MID(UPPER(TRIM(D441)),3,10)&lt;&gt;UPPER(TRIM(C441)),"PAN mismatch","OK"))))</f>
        <v>Unregistered</v>
      </c>
      <c r="O441" s="10" t="str">
        <f aca="false">IF(E441="","Missing",IF(AND(LEN(UPPER(TRIM(E441)))=11,MID(UPPER(TRIM(E441)),5,1)="0"),"OK","Bad format"))</f>
        <v>Missing</v>
      </c>
      <c r="P441" s="10" t="str">
        <f aca="false">IF(C441="","",IF(COUNTIF($C$9:$C$508,C441)&gt;1,"Yes","No"))</f>
        <v/>
      </c>
      <c r="Q441" s="10" t="str">
        <f aca="false">IF(F441="","",IF(COUNTIF($F$9:$F$508,F441)&gt;1,"Yes","No"))</f>
        <v/>
      </c>
      <c r="R441" s="10" t="str">
        <f aca="false">IF(A441="","",IF(IF(M441&lt;&gt;"OK","PAN: "&amp;M441&amp;" | ","")&amp;IF(OR(N441="OK",N441="Unregistered"),"","GSTIN: "&amp;N441&amp;" | ")&amp;IF(O441&lt;&gt;"OK","IFSC: "&amp;O441&amp;" | ","")&amp;IF(P441="Yes","Duplicate PAN | ","")&amp;IF(Q441="Yes","Duplicate bank a/c | ","")&amp;IF(AND(OR(G441="Micro",G441="Small",G441="Medium"),H441=""),"Udyam no. missing | ","")&amp;IF(G441="","MSME status not captured | ","")&amp;IF(I441&lt;&gt;"Yes","PAN copy missing | ","")&amp;IF(J441&lt;&gt;"Yes","Bank proof missing | ","")&amp;IF(L441="","Not approved | ",IF(UPPER(TRIM(K441))=UPPER(TRIM(L441)),"Created and approved by same person | ",""))="","Ready",LEFT(IF(M441&lt;&gt;"OK","PAN: "&amp;M441&amp;" | ","")&amp;IF(OR(N441="OK",N441="Unregistered"),"","GSTIN: "&amp;N441&amp;" | ")&amp;IF(O441&lt;&gt;"OK","IFSC: "&amp;O441&amp;" | ","")&amp;IF(P441="Yes","Duplicate PAN | ","")&amp;IF(Q441="Yes","Duplicate bank a/c | ","")&amp;IF(AND(OR(G441="Micro",G441="Small",G441="Medium"),H441=""),"Udyam no. missing | ","")&amp;IF(G441="","MSME status not captured | ","")&amp;IF(I441&lt;&gt;"Yes","PAN copy missing | ","")&amp;IF(J441&lt;&gt;"Yes","Bank proof missing | ","")&amp;IF(L441="","Not approved | ",IF(UPPER(TRIM(K441))=UPPER(TRIM(L441)),"Created and approved by same person | ","")),LEN(IF(M441&lt;&gt;"OK","PAN: "&amp;M441&amp;" | ","")&amp;IF(OR(N441="OK",N441="Unregistered"),"","GSTIN: "&amp;N441&amp;" | ")&amp;IF(O441&lt;&gt;"OK","IFSC: "&amp;O441&amp;" | ","")&amp;IF(P441="Yes","Duplicate PAN | ","")&amp;IF(Q441="Yes","Duplicate bank a/c | ","")&amp;IF(AND(OR(G441="Micro",G441="Small",G441="Medium"),H441=""),"Udyam no. missing | ","")&amp;IF(G441="","MSME status not captured | ","")&amp;IF(I441&lt;&gt;"Yes","PAN copy missing | ","")&amp;IF(J441&lt;&gt;"Yes","Bank proof missing | ","")&amp;IF(L441="","Not approved | ",IF(UPPER(TRIM(K441))=UPPER(TRIM(L441)),"Created and approved by same person | ","")))-3)))</f>
        <v/>
      </c>
    </row>
    <row r="442" customFormat="false" ht="15" hidden="false" customHeight="false" outlineLevel="0" collapsed="false">
      <c r="A442" s="19"/>
      <c r="B442" s="19"/>
      <c r="C442" s="19"/>
      <c r="D442" s="19"/>
      <c r="E442" s="19"/>
      <c r="F442" s="19"/>
      <c r="G442" s="19"/>
      <c r="H442" s="19"/>
      <c r="I442" s="19"/>
      <c r="J442" s="19"/>
      <c r="K442" s="19"/>
      <c r="L442" s="19"/>
      <c r="M442" s="10" t="str">
        <f aca="false">IF(C442="","Missing",IF(IFERROR(AND(LEN(UPPER(TRIM(C442)))=10,SUMPRODUCT(--(ABS(CODE(MID(UPPER(TRIM(C442)),{1,2,3,4,5,10},1))-77.5)&lt;=12.5))=6,SUMPRODUCT(--(ABS(CODE(MID(UPPER(TRIM(C442)),{6,7,8,9},1))-52.5)&lt;=4.5))=4),FALSE()),"OK","Bad format"))</f>
        <v>Missing</v>
      </c>
      <c r="N442" s="10" t="str">
        <f aca="false">IF(D442="","Unregistered",IF(LEN(UPPER(TRIM(D442)))&lt;&gt;15,"Bad length",IF(NOT(ISNUMBER(--LEFT(UPPER(TRIM(D442)),2))),"Bad state code",IF(MID(UPPER(TRIM(D442)),3,10)&lt;&gt;UPPER(TRIM(C442)),"PAN mismatch","OK"))))</f>
        <v>Unregistered</v>
      </c>
      <c r="O442" s="10" t="str">
        <f aca="false">IF(E442="","Missing",IF(AND(LEN(UPPER(TRIM(E442)))=11,MID(UPPER(TRIM(E442)),5,1)="0"),"OK","Bad format"))</f>
        <v>Missing</v>
      </c>
      <c r="P442" s="10" t="str">
        <f aca="false">IF(C442="","",IF(COUNTIF($C$9:$C$508,C442)&gt;1,"Yes","No"))</f>
        <v/>
      </c>
      <c r="Q442" s="10" t="str">
        <f aca="false">IF(F442="","",IF(COUNTIF($F$9:$F$508,F442)&gt;1,"Yes","No"))</f>
        <v/>
      </c>
      <c r="R442" s="10" t="str">
        <f aca="false">IF(A442="","",IF(IF(M442&lt;&gt;"OK","PAN: "&amp;M442&amp;" | ","")&amp;IF(OR(N442="OK",N442="Unregistered"),"","GSTIN: "&amp;N442&amp;" | ")&amp;IF(O442&lt;&gt;"OK","IFSC: "&amp;O442&amp;" | ","")&amp;IF(P442="Yes","Duplicate PAN | ","")&amp;IF(Q442="Yes","Duplicate bank a/c | ","")&amp;IF(AND(OR(G442="Micro",G442="Small",G442="Medium"),H442=""),"Udyam no. missing | ","")&amp;IF(G442="","MSME status not captured | ","")&amp;IF(I442&lt;&gt;"Yes","PAN copy missing | ","")&amp;IF(J442&lt;&gt;"Yes","Bank proof missing | ","")&amp;IF(L442="","Not approved | ",IF(UPPER(TRIM(K442))=UPPER(TRIM(L442)),"Created and approved by same person | ",""))="","Ready",LEFT(IF(M442&lt;&gt;"OK","PAN: "&amp;M442&amp;" | ","")&amp;IF(OR(N442="OK",N442="Unregistered"),"","GSTIN: "&amp;N442&amp;" | ")&amp;IF(O442&lt;&gt;"OK","IFSC: "&amp;O442&amp;" | ","")&amp;IF(P442="Yes","Duplicate PAN | ","")&amp;IF(Q442="Yes","Duplicate bank a/c | ","")&amp;IF(AND(OR(G442="Micro",G442="Small",G442="Medium"),H442=""),"Udyam no. missing | ","")&amp;IF(G442="","MSME status not captured | ","")&amp;IF(I442&lt;&gt;"Yes","PAN copy missing | ","")&amp;IF(J442&lt;&gt;"Yes","Bank proof missing | ","")&amp;IF(L442="","Not approved | ",IF(UPPER(TRIM(K442))=UPPER(TRIM(L442)),"Created and approved by same person | ","")),LEN(IF(M442&lt;&gt;"OK","PAN: "&amp;M442&amp;" | ","")&amp;IF(OR(N442="OK",N442="Unregistered"),"","GSTIN: "&amp;N442&amp;" | ")&amp;IF(O442&lt;&gt;"OK","IFSC: "&amp;O442&amp;" | ","")&amp;IF(P442="Yes","Duplicate PAN | ","")&amp;IF(Q442="Yes","Duplicate bank a/c | ","")&amp;IF(AND(OR(G442="Micro",G442="Small",G442="Medium"),H442=""),"Udyam no. missing | ","")&amp;IF(G442="","MSME status not captured | ","")&amp;IF(I442&lt;&gt;"Yes","PAN copy missing | ","")&amp;IF(J442&lt;&gt;"Yes","Bank proof missing | ","")&amp;IF(L442="","Not approved | ",IF(UPPER(TRIM(K442))=UPPER(TRIM(L442)),"Created and approved by same person | ","")))-3)))</f>
        <v/>
      </c>
    </row>
    <row r="443" customFormat="false" ht="15" hidden="false" customHeight="false" outlineLevel="0" collapsed="false">
      <c r="A443" s="19"/>
      <c r="B443" s="19"/>
      <c r="C443" s="19"/>
      <c r="D443" s="19"/>
      <c r="E443" s="19"/>
      <c r="F443" s="19"/>
      <c r="G443" s="19"/>
      <c r="H443" s="19"/>
      <c r="I443" s="19"/>
      <c r="J443" s="19"/>
      <c r="K443" s="19"/>
      <c r="L443" s="19"/>
      <c r="M443" s="10" t="str">
        <f aca="false">IF(C443="","Missing",IF(IFERROR(AND(LEN(UPPER(TRIM(C443)))=10,SUMPRODUCT(--(ABS(CODE(MID(UPPER(TRIM(C443)),{1,2,3,4,5,10},1))-77.5)&lt;=12.5))=6,SUMPRODUCT(--(ABS(CODE(MID(UPPER(TRIM(C443)),{6,7,8,9},1))-52.5)&lt;=4.5))=4),FALSE()),"OK","Bad format"))</f>
        <v>Missing</v>
      </c>
      <c r="N443" s="10" t="str">
        <f aca="false">IF(D443="","Unregistered",IF(LEN(UPPER(TRIM(D443)))&lt;&gt;15,"Bad length",IF(NOT(ISNUMBER(--LEFT(UPPER(TRIM(D443)),2))),"Bad state code",IF(MID(UPPER(TRIM(D443)),3,10)&lt;&gt;UPPER(TRIM(C443)),"PAN mismatch","OK"))))</f>
        <v>Unregistered</v>
      </c>
      <c r="O443" s="10" t="str">
        <f aca="false">IF(E443="","Missing",IF(AND(LEN(UPPER(TRIM(E443)))=11,MID(UPPER(TRIM(E443)),5,1)="0"),"OK","Bad format"))</f>
        <v>Missing</v>
      </c>
      <c r="P443" s="10" t="str">
        <f aca="false">IF(C443="","",IF(COUNTIF($C$9:$C$508,C443)&gt;1,"Yes","No"))</f>
        <v/>
      </c>
      <c r="Q443" s="10" t="str">
        <f aca="false">IF(F443="","",IF(COUNTIF($F$9:$F$508,F443)&gt;1,"Yes","No"))</f>
        <v/>
      </c>
      <c r="R443" s="10" t="str">
        <f aca="false">IF(A443="","",IF(IF(M443&lt;&gt;"OK","PAN: "&amp;M443&amp;" | ","")&amp;IF(OR(N443="OK",N443="Unregistered"),"","GSTIN: "&amp;N443&amp;" | ")&amp;IF(O443&lt;&gt;"OK","IFSC: "&amp;O443&amp;" | ","")&amp;IF(P443="Yes","Duplicate PAN | ","")&amp;IF(Q443="Yes","Duplicate bank a/c | ","")&amp;IF(AND(OR(G443="Micro",G443="Small",G443="Medium"),H443=""),"Udyam no. missing | ","")&amp;IF(G443="","MSME status not captured | ","")&amp;IF(I443&lt;&gt;"Yes","PAN copy missing | ","")&amp;IF(J443&lt;&gt;"Yes","Bank proof missing | ","")&amp;IF(L443="","Not approved | ",IF(UPPER(TRIM(K443))=UPPER(TRIM(L443)),"Created and approved by same person | ",""))="","Ready",LEFT(IF(M443&lt;&gt;"OK","PAN: "&amp;M443&amp;" | ","")&amp;IF(OR(N443="OK",N443="Unregistered"),"","GSTIN: "&amp;N443&amp;" | ")&amp;IF(O443&lt;&gt;"OK","IFSC: "&amp;O443&amp;" | ","")&amp;IF(P443="Yes","Duplicate PAN | ","")&amp;IF(Q443="Yes","Duplicate bank a/c | ","")&amp;IF(AND(OR(G443="Micro",G443="Small",G443="Medium"),H443=""),"Udyam no. missing | ","")&amp;IF(G443="","MSME status not captured | ","")&amp;IF(I443&lt;&gt;"Yes","PAN copy missing | ","")&amp;IF(J443&lt;&gt;"Yes","Bank proof missing | ","")&amp;IF(L443="","Not approved | ",IF(UPPER(TRIM(K443))=UPPER(TRIM(L443)),"Created and approved by same person | ","")),LEN(IF(M443&lt;&gt;"OK","PAN: "&amp;M443&amp;" | ","")&amp;IF(OR(N443="OK",N443="Unregistered"),"","GSTIN: "&amp;N443&amp;" | ")&amp;IF(O443&lt;&gt;"OK","IFSC: "&amp;O443&amp;" | ","")&amp;IF(P443="Yes","Duplicate PAN | ","")&amp;IF(Q443="Yes","Duplicate bank a/c | ","")&amp;IF(AND(OR(G443="Micro",G443="Small",G443="Medium"),H443=""),"Udyam no. missing | ","")&amp;IF(G443="","MSME status not captured | ","")&amp;IF(I443&lt;&gt;"Yes","PAN copy missing | ","")&amp;IF(J443&lt;&gt;"Yes","Bank proof missing | ","")&amp;IF(L443="","Not approved | ",IF(UPPER(TRIM(K443))=UPPER(TRIM(L443)),"Created and approved by same person | ","")))-3)))</f>
        <v/>
      </c>
    </row>
    <row r="444" customFormat="false" ht="15" hidden="false" customHeight="false" outlineLevel="0" collapsed="false">
      <c r="A444" s="19"/>
      <c r="B444" s="19"/>
      <c r="C444" s="19"/>
      <c r="D444" s="19"/>
      <c r="E444" s="19"/>
      <c r="F444" s="19"/>
      <c r="G444" s="19"/>
      <c r="H444" s="19"/>
      <c r="I444" s="19"/>
      <c r="J444" s="19"/>
      <c r="K444" s="19"/>
      <c r="L444" s="19"/>
      <c r="M444" s="10" t="str">
        <f aca="false">IF(C444="","Missing",IF(IFERROR(AND(LEN(UPPER(TRIM(C444)))=10,SUMPRODUCT(--(ABS(CODE(MID(UPPER(TRIM(C444)),{1,2,3,4,5,10},1))-77.5)&lt;=12.5))=6,SUMPRODUCT(--(ABS(CODE(MID(UPPER(TRIM(C444)),{6,7,8,9},1))-52.5)&lt;=4.5))=4),FALSE()),"OK","Bad format"))</f>
        <v>Missing</v>
      </c>
      <c r="N444" s="10" t="str">
        <f aca="false">IF(D444="","Unregistered",IF(LEN(UPPER(TRIM(D444)))&lt;&gt;15,"Bad length",IF(NOT(ISNUMBER(--LEFT(UPPER(TRIM(D444)),2))),"Bad state code",IF(MID(UPPER(TRIM(D444)),3,10)&lt;&gt;UPPER(TRIM(C444)),"PAN mismatch","OK"))))</f>
        <v>Unregistered</v>
      </c>
      <c r="O444" s="10" t="str">
        <f aca="false">IF(E444="","Missing",IF(AND(LEN(UPPER(TRIM(E444)))=11,MID(UPPER(TRIM(E444)),5,1)="0"),"OK","Bad format"))</f>
        <v>Missing</v>
      </c>
      <c r="P444" s="10" t="str">
        <f aca="false">IF(C444="","",IF(COUNTIF($C$9:$C$508,C444)&gt;1,"Yes","No"))</f>
        <v/>
      </c>
      <c r="Q444" s="10" t="str">
        <f aca="false">IF(F444="","",IF(COUNTIF($F$9:$F$508,F444)&gt;1,"Yes","No"))</f>
        <v/>
      </c>
      <c r="R444" s="10" t="str">
        <f aca="false">IF(A444="","",IF(IF(M444&lt;&gt;"OK","PAN: "&amp;M444&amp;" | ","")&amp;IF(OR(N444="OK",N444="Unregistered"),"","GSTIN: "&amp;N444&amp;" | ")&amp;IF(O444&lt;&gt;"OK","IFSC: "&amp;O444&amp;" | ","")&amp;IF(P444="Yes","Duplicate PAN | ","")&amp;IF(Q444="Yes","Duplicate bank a/c | ","")&amp;IF(AND(OR(G444="Micro",G444="Small",G444="Medium"),H444=""),"Udyam no. missing | ","")&amp;IF(G444="","MSME status not captured | ","")&amp;IF(I444&lt;&gt;"Yes","PAN copy missing | ","")&amp;IF(J444&lt;&gt;"Yes","Bank proof missing | ","")&amp;IF(L444="","Not approved | ",IF(UPPER(TRIM(K444))=UPPER(TRIM(L444)),"Created and approved by same person | ",""))="","Ready",LEFT(IF(M444&lt;&gt;"OK","PAN: "&amp;M444&amp;" | ","")&amp;IF(OR(N444="OK",N444="Unregistered"),"","GSTIN: "&amp;N444&amp;" | ")&amp;IF(O444&lt;&gt;"OK","IFSC: "&amp;O444&amp;" | ","")&amp;IF(P444="Yes","Duplicate PAN | ","")&amp;IF(Q444="Yes","Duplicate bank a/c | ","")&amp;IF(AND(OR(G444="Micro",G444="Small",G444="Medium"),H444=""),"Udyam no. missing | ","")&amp;IF(G444="","MSME status not captured | ","")&amp;IF(I444&lt;&gt;"Yes","PAN copy missing | ","")&amp;IF(J444&lt;&gt;"Yes","Bank proof missing | ","")&amp;IF(L444="","Not approved | ",IF(UPPER(TRIM(K444))=UPPER(TRIM(L444)),"Created and approved by same person | ","")),LEN(IF(M444&lt;&gt;"OK","PAN: "&amp;M444&amp;" | ","")&amp;IF(OR(N444="OK",N444="Unregistered"),"","GSTIN: "&amp;N444&amp;" | ")&amp;IF(O444&lt;&gt;"OK","IFSC: "&amp;O444&amp;" | ","")&amp;IF(P444="Yes","Duplicate PAN | ","")&amp;IF(Q444="Yes","Duplicate bank a/c | ","")&amp;IF(AND(OR(G444="Micro",G444="Small",G444="Medium"),H444=""),"Udyam no. missing | ","")&amp;IF(G444="","MSME status not captured | ","")&amp;IF(I444&lt;&gt;"Yes","PAN copy missing | ","")&amp;IF(J444&lt;&gt;"Yes","Bank proof missing | ","")&amp;IF(L444="","Not approved | ",IF(UPPER(TRIM(K444))=UPPER(TRIM(L444)),"Created and approved by same person | ","")))-3)))</f>
        <v/>
      </c>
    </row>
    <row r="445" customFormat="false" ht="15" hidden="false" customHeight="false" outlineLevel="0" collapsed="false">
      <c r="A445" s="19"/>
      <c r="B445" s="19"/>
      <c r="C445" s="19"/>
      <c r="D445" s="19"/>
      <c r="E445" s="19"/>
      <c r="F445" s="19"/>
      <c r="G445" s="19"/>
      <c r="H445" s="19"/>
      <c r="I445" s="19"/>
      <c r="J445" s="19"/>
      <c r="K445" s="19"/>
      <c r="L445" s="19"/>
      <c r="M445" s="10" t="str">
        <f aca="false">IF(C445="","Missing",IF(IFERROR(AND(LEN(UPPER(TRIM(C445)))=10,SUMPRODUCT(--(ABS(CODE(MID(UPPER(TRIM(C445)),{1,2,3,4,5,10},1))-77.5)&lt;=12.5))=6,SUMPRODUCT(--(ABS(CODE(MID(UPPER(TRIM(C445)),{6,7,8,9},1))-52.5)&lt;=4.5))=4),FALSE()),"OK","Bad format"))</f>
        <v>Missing</v>
      </c>
      <c r="N445" s="10" t="str">
        <f aca="false">IF(D445="","Unregistered",IF(LEN(UPPER(TRIM(D445)))&lt;&gt;15,"Bad length",IF(NOT(ISNUMBER(--LEFT(UPPER(TRIM(D445)),2))),"Bad state code",IF(MID(UPPER(TRIM(D445)),3,10)&lt;&gt;UPPER(TRIM(C445)),"PAN mismatch","OK"))))</f>
        <v>Unregistered</v>
      </c>
      <c r="O445" s="10" t="str">
        <f aca="false">IF(E445="","Missing",IF(AND(LEN(UPPER(TRIM(E445)))=11,MID(UPPER(TRIM(E445)),5,1)="0"),"OK","Bad format"))</f>
        <v>Missing</v>
      </c>
      <c r="P445" s="10" t="str">
        <f aca="false">IF(C445="","",IF(COUNTIF($C$9:$C$508,C445)&gt;1,"Yes","No"))</f>
        <v/>
      </c>
      <c r="Q445" s="10" t="str">
        <f aca="false">IF(F445="","",IF(COUNTIF($F$9:$F$508,F445)&gt;1,"Yes","No"))</f>
        <v/>
      </c>
      <c r="R445" s="10" t="str">
        <f aca="false">IF(A445="","",IF(IF(M445&lt;&gt;"OK","PAN: "&amp;M445&amp;" | ","")&amp;IF(OR(N445="OK",N445="Unregistered"),"","GSTIN: "&amp;N445&amp;" | ")&amp;IF(O445&lt;&gt;"OK","IFSC: "&amp;O445&amp;" | ","")&amp;IF(P445="Yes","Duplicate PAN | ","")&amp;IF(Q445="Yes","Duplicate bank a/c | ","")&amp;IF(AND(OR(G445="Micro",G445="Small",G445="Medium"),H445=""),"Udyam no. missing | ","")&amp;IF(G445="","MSME status not captured | ","")&amp;IF(I445&lt;&gt;"Yes","PAN copy missing | ","")&amp;IF(J445&lt;&gt;"Yes","Bank proof missing | ","")&amp;IF(L445="","Not approved | ",IF(UPPER(TRIM(K445))=UPPER(TRIM(L445)),"Created and approved by same person | ",""))="","Ready",LEFT(IF(M445&lt;&gt;"OK","PAN: "&amp;M445&amp;" | ","")&amp;IF(OR(N445="OK",N445="Unregistered"),"","GSTIN: "&amp;N445&amp;" | ")&amp;IF(O445&lt;&gt;"OK","IFSC: "&amp;O445&amp;" | ","")&amp;IF(P445="Yes","Duplicate PAN | ","")&amp;IF(Q445="Yes","Duplicate bank a/c | ","")&amp;IF(AND(OR(G445="Micro",G445="Small",G445="Medium"),H445=""),"Udyam no. missing | ","")&amp;IF(G445="","MSME status not captured | ","")&amp;IF(I445&lt;&gt;"Yes","PAN copy missing | ","")&amp;IF(J445&lt;&gt;"Yes","Bank proof missing | ","")&amp;IF(L445="","Not approved | ",IF(UPPER(TRIM(K445))=UPPER(TRIM(L445)),"Created and approved by same person | ","")),LEN(IF(M445&lt;&gt;"OK","PAN: "&amp;M445&amp;" | ","")&amp;IF(OR(N445="OK",N445="Unregistered"),"","GSTIN: "&amp;N445&amp;" | ")&amp;IF(O445&lt;&gt;"OK","IFSC: "&amp;O445&amp;" | ","")&amp;IF(P445="Yes","Duplicate PAN | ","")&amp;IF(Q445="Yes","Duplicate bank a/c | ","")&amp;IF(AND(OR(G445="Micro",G445="Small",G445="Medium"),H445=""),"Udyam no. missing | ","")&amp;IF(G445="","MSME status not captured | ","")&amp;IF(I445&lt;&gt;"Yes","PAN copy missing | ","")&amp;IF(J445&lt;&gt;"Yes","Bank proof missing | ","")&amp;IF(L445="","Not approved | ",IF(UPPER(TRIM(K445))=UPPER(TRIM(L445)),"Created and approved by same person | ","")))-3)))</f>
        <v/>
      </c>
    </row>
    <row r="446" customFormat="false" ht="15" hidden="false" customHeight="false" outlineLevel="0" collapsed="false">
      <c r="A446" s="19"/>
      <c r="B446" s="19"/>
      <c r="C446" s="19"/>
      <c r="D446" s="19"/>
      <c r="E446" s="19"/>
      <c r="F446" s="19"/>
      <c r="G446" s="19"/>
      <c r="H446" s="19"/>
      <c r="I446" s="19"/>
      <c r="J446" s="19"/>
      <c r="K446" s="19"/>
      <c r="L446" s="19"/>
      <c r="M446" s="10" t="str">
        <f aca="false">IF(C446="","Missing",IF(IFERROR(AND(LEN(UPPER(TRIM(C446)))=10,SUMPRODUCT(--(ABS(CODE(MID(UPPER(TRIM(C446)),{1,2,3,4,5,10},1))-77.5)&lt;=12.5))=6,SUMPRODUCT(--(ABS(CODE(MID(UPPER(TRIM(C446)),{6,7,8,9},1))-52.5)&lt;=4.5))=4),FALSE()),"OK","Bad format"))</f>
        <v>Missing</v>
      </c>
      <c r="N446" s="10" t="str">
        <f aca="false">IF(D446="","Unregistered",IF(LEN(UPPER(TRIM(D446)))&lt;&gt;15,"Bad length",IF(NOT(ISNUMBER(--LEFT(UPPER(TRIM(D446)),2))),"Bad state code",IF(MID(UPPER(TRIM(D446)),3,10)&lt;&gt;UPPER(TRIM(C446)),"PAN mismatch","OK"))))</f>
        <v>Unregistered</v>
      </c>
      <c r="O446" s="10" t="str">
        <f aca="false">IF(E446="","Missing",IF(AND(LEN(UPPER(TRIM(E446)))=11,MID(UPPER(TRIM(E446)),5,1)="0"),"OK","Bad format"))</f>
        <v>Missing</v>
      </c>
      <c r="P446" s="10" t="str">
        <f aca="false">IF(C446="","",IF(COUNTIF($C$9:$C$508,C446)&gt;1,"Yes","No"))</f>
        <v/>
      </c>
      <c r="Q446" s="10" t="str">
        <f aca="false">IF(F446="","",IF(COUNTIF($F$9:$F$508,F446)&gt;1,"Yes","No"))</f>
        <v/>
      </c>
      <c r="R446" s="10" t="str">
        <f aca="false">IF(A446="","",IF(IF(M446&lt;&gt;"OK","PAN: "&amp;M446&amp;" | ","")&amp;IF(OR(N446="OK",N446="Unregistered"),"","GSTIN: "&amp;N446&amp;" | ")&amp;IF(O446&lt;&gt;"OK","IFSC: "&amp;O446&amp;" | ","")&amp;IF(P446="Yes","Duplicate PAN | ","")&amp;IF(Q446="Yes","Duplicate bank a/c | ","")&amp;IF(AND(OR(G446="Micro",G446="Small",G446="Medium"),H446=""),"Udyam no. missing | ","")&amp;IF(G446="","MSME status not captured | ","")&amp;IF(I446&lt;&gt;"Yes","PAN copy missing | ","")&amp;IF(J446&lt;&gt;"Yes","Bank proof missing | ","")&amp;IF(L446="","Not approved | ",IF(UPPER(TRIM(K446))=UPPER(TRIM(L446)),"Created and approved by same person | ",""))="","Ready",LEFT(IF(M446&lt;&gt;"OK","PAN: "&amp;M446&amp;" | ","")&amp;IF(OR(N446="OK",N446="Unregistered"),"","GSTIN: "&amp;N446&amp;" | ")&amp;IF(O446&lt;&gt;"OK","IFSC: "&amp;O446&amp;" | ","")&amp;IF(P446="Yes","Duplicate PAN | ","")&amp;IF(Q446="Yes","Duplicate bank a/c | ","")&amp;IF(AND(OR(G446="Micro",G446="Small",G446="Medium"),H446=""),"Udyam no. missing | ","")&amp;IF(G446="","MSME status not captured | ","")&amp;IF(I446&lt;&gt;"Yes","PAN copy missing | ","")&amp;IF(J446&lt;&gt;"Yes","Bank proof missing | ","")&amp;IF(L446="","Not approved | ",IF(UPPER(TRIM(K446))=UPPER(TRIM(L446)),"Created and approved by same person | ","")),LEN(IF(M446&lt;&gt;"OK","PAN: "&amp;M446&amp;" | ","")&amp;IF(OR(N446="OK",N446="Unregistered"),"","GSTIN: "&amp;N446&amp;" | ")&amp;IF(O446&lt;&gt;"OK","IFSC: "&amp;O446&amp;" | ","")&amp;IF(P446="Yes","Duplicate PAN | ","")&amp;IF(Q446="Yes","Duplicate bank a/c | ","")&amp;IF(AND(OR(G446="Micro",G446="Small",G446="Medium"),H446=""),"Udyam no. missing | ","")&amp;IF(G446="","MSME status not captured | ","")&amp;IF(I446&lt;&gt;"Yes","PAN copy missing | ","")&amp;IF(J446&lt;&gt;"Yes","Bank proof missing | ","")&amp;IF(L446="","Not approved | ",IF(UPPER(TRIM(K446))=UPPER(TRIM(L446)),"Created and approved by same person | ","")))-3)))</f>
        <v/>
      </c>
    </row>
    <row r="447" customFormat="false" ht="15" hidden="false" customHeight="false" outlineLevel="0" collapsed="false">
      <c r="A447" s="19"/>
      <c r="B447" s="19"/>
      <c r="C447" s="19"/>
      <c r="D447" s="19"/>
      <c r="E447" s="19"/>
      <c r="F447" s="19"/>
      <c r="G447" s="19"/>
      <c r="H447" s="19"/>
      <c r="I447" s="19"/>
      <c r="J447" s="19"/>
      <c r="K447" s="19"/>
      <c r="L447" s="19"/>
      <c r="M447" s="10" t="str">
        <f aca="false">IF(C447="","Missing",IF(IFERROR(AND(LEN(UPPER(TRIM(C447)))=10,SUMPRODUCT(--(ABS(CODE(MID(UPPER(TRIM(C447)),{1,2,3,4,5,10},1))-77.5)&lt;=12.5))=6,SUMPRODUCT(--(ABS(CODE(MID(UPPER(TRIM(C447)),{6,7,8,9},1))-52.5)&lt;=4.5))=4),FALSE()),"OK","Bad format"))</f>
        <v>Missing</v>
      </c>
      <c r="N447" s="10" t="str">
        <f aca="false">IF(D447="","Unregistered",IF(LEN(UPPER(TRIM(D447)))&lt;&gt;15,"Bad length",IF(NOT(ISNUMBER(--LEFT(UPPER(TRIM(D447)),2))),"Bad state code",IF(MID(UPPER(TRIM(D447)),3,10)&lt;&gt;UPPER(TRIM(C447)),"PAN mismatch","OK"))))</f>
        <v>Unregistered</v>
      </c>
      <c r="O447" s="10" t="str">
        <f aca="false">IF(E447="","Missing",IF(AND(LEN(UPPER(TRIM(E447)))=11,MID(UPPER(TRIM(E447)),5,1)="0"),"OK","Bad format"))</f>
        <v>Missing</v>
      </c>
      <c r="P447" s="10" t="str">
        <f aca="false">IF(C447="","",IF(COUNTIF($C$9:$C$508,C447)&gt;1,"Yes","No"))</f>
        <v/>
      </c>
      <c r="Q447" s="10" t="str">
        <f aca="false">IF(F447="","",IF(COUNTIF($F$9:$F$508,F447)&gt;1,"Yes","No"))</f>
        <v/>
      </c>
      <c r="R447" s="10" t="str">
        <f aca="false">IF(A447="","",IF(IF(M447&lt;&gt;"OK","PAN: "&amp;M447&amp;" | ","")&amp;IF(OR(N447="OK",N447="Unregistered"),"","GSTIN: "&amp;N447&amp;" | ")&amp;IF(O447&lt;&gt;"OK","IFSC: "&amp;O447&amp;" | ","")&amp;IF(P447="Yes","Duplicate PAN | ","")&amp;IF(Q447="Yes","Duplicate bank a/c | ","")&amp;IF(AND(OR(G447="Micro",G447="Small",G447="Medium"),H447=""),"Udyam no. missing | ","")&amp;IF(G447="","MSME status not captured | ","")&amp;IF(I447&lt;&gt;"Yes","PAN copy missing | ","")&amp;IF(J447&lt;&gt;"Yes","Bank proof missing | ","")&amp;IF(L447="","Not approved | ",IF(UPPER(TRIM(K447))=UPPER(TRIM(L447)),"Created and approved by same person | ",""))="","Ready",LEFT(IF(M447&lt;&gt;"OK","PAN: "&amp;M447&amp;" | ","")&amp;IF(OR(N447="OK",N447="Unregistered"),"","GSTIN: "&amp;N447&amp;" | ")&amp;IF(O447&lt;&gt;"OK","IFSC: "&amp;O447&amp;" | ","")&amp;IF(P447="Yes","Duplicate PAN | ","")&amp;IF(Q447="Yes","Duplicate bank a/c | ","")&amp;IF(AND(OR(G447="Micro",G447="Small",G447="Medium"),H447=""),"Udyam no. missing | ","")&amp;IF(G447="","MSME status not captured | ","")&amp;IF(I447&lt;&gt;"Yes","PAN copy missing | ","")&amp;IF(J447&lt;&gt;"Yes","Bank proof missing | ","")&amp;IF(L447="","Not approved | ",IF(UPPER(TRIM(K447))=UPPER(TRIM(L447)),"Created and approved by same person | ","")),LEN(IF(M447&lt;&gt;"OK","PAN: "&amp;M447&amp;" | ","")&amp;IF(OR(N447="OK",N447="Unregistered"),"","GSTIN: "&amp;N447&amp;" | ")&amp;IF(O447&lt;&gt;"OK","IFSC: "&amp;O447&amp;" | ","")&amp;IF(P447="Yes","Duplicate PAN | ","")&amp;IF(Q447="Yes","Duplicate bank a/c | ","")&amp;IF(AND(OR(G447="Micro",G447="Small",G447="Medium"),H447=""),"Udyam no. missing | ","")&amp;IF(G447="","MSME status not captured | ","")&amp;IF(I447&lt;&gt;"Yes","PAN copy missing | ","")&amp;IF(J447&lt;&gt;"Yes","Bank proof missing | ","")&amp;IF(L447="","Not approved | ",IF(UPPER(TRIM(K447))=UPPER(TRIM(L447)),"Created and approved by same person | ","")))-3)))</f>
        <v/>
      </c>
    </row>
    <row r="448" customFormat="false" ht="15" hidden="false" customHeight="false" outlineLevel="0" collapsed="false">
      <c r="A448" s="19"/>
      <c r="B448" s="19"/>
      <c r="C448" s="19"/>
      <c r="D448" s="19"/>
      <c r="E448" s="19"/>
      <c r="F448" s="19"/>
      <c r="G448" s="19"/>
      <c r="H448" s="19"/>
      <c r="I448" s="19"/>
      <c r="J448" s="19"/>
      <c r="K448" s="19"/>
      <c r="L448" s="19"/>
      <c r="M448" s="10" t="str">
        <f aca="false">IF(C448="","Missing",IF(IFERROR(AND(LEN(UPPER(TRIM(C448)))=10,SUMPRODUCT(--(ABS(CODE(MID(UPPER(TRIM(C448)),{1,2,3,4,5,10},1))-77.5)&lt;=12.5))=6,SUMPRODUCT(--(ABS(CODE(MID(UPPER(TRIM(C448)),{6,7,8,9},1))-52.5)&lt;=4.5))=4),FALSE()),"OK","Bad format"))</f>
        <v>Missing</v>
      </c>
      <c r="N448" s="10" t="str">
        <f aca="false">IF(D448="","Unregistered",IF(LEN(UPPER(TRIM(D448)))&lt;&gt;15,"Bad length",IF(NOT(ISNUMBER(--LEFT(UPPER(TRIM(D448)),2))),"Bad state code",IF(MID(UPPER(TRIM(D448)),3,10)&lt;&gt;UPPER(TRIM(C448)),"PAN mismatch","OK"))))</f>
        <v>Unregistered</v>
      </c>
      <c r="O448" s="10" t="str">
        <f aca="false">IF(E448="","Missing",IF(AND(LEN(UPPER(TRIM(E448)))=11,MID(UPPER(TRIM(E448)),5,1)="0"),"OK","Bad format"))</f>
        <v>Missing</v>
      </c>
      <c r="P448" s="10" t="str">
        <f aca="false">IF(C448="","",IF(COUNTIF($C$9:$C$508,C448)&gt;1,"Yes","No"))</f>
        <v/>
      </c>
      <c r="Q448" s="10" t="str">
        <f aca="false">IF(F448="","",IF(COUNTIF($F$9:$F$508,F448)&gt;1,"Yes","No"))</f>
        <v/>
      </c>
      <c r="R448" s="10" t="str">
        <f aca="false">IF(A448="","",IF(IF(M448&lt;&gt;"OK","PAN: "&amp;M448&amp;" | ","")&amp;IF(OR(N448="OK",N448="Unregistered"),"","GSTIN: "&amp;N448&amp;" | ")&amp;IF(O448&lt;&gt;"OK","IFSC: "&amp;O448&amp;" | ","")&amp;IF(P448="Yes","Duplicate PAN | ","")&amp;IF(Q448="Yes","Duplicate bank a/c | ","")&amp;IF(AND(OR(G448="Micro",G448="Small",G448="Medium"),H448=""),"Udyam no. missing | ","")&amp;IF(G448="","MSME status not captured | ","")&amp;IF(I448&lt;&gt;"Yes","PAN copy missing | ","")&amp;IF(J448&lt;&gt;"Yes","Bank proof missing | ","")&amp;IF(L448="","Not approved | ",IF(UPPER(TRIM(K448))=UPPER(TRIM(L448)),"Created and approved by same person | ",""))="","Ready",LEFT(IF(M448&lt;&gt;"OK","PAN: "&amp;M448&amp;" | ","")&amp;IF(OR(N448="OK",N448="Unregistered"),"","GSTIN: "&amp;N448&amp;" | ")&amp;IF(O448&lt;&gt;"OK","IFSC: "&amp;O448&amp;" | ","")&amp;IF(P448="Yes","Duplicate PAN | ","")&amp;IF(Q448="Yes","Duplicate bank a/c | ","")&amp;IF(AND(OR(G448="Micro",G448="Small",G448="Medium"),H448=""),"Udyam no. missing | ","")&amp;IF(G448="","MSME status not captured | ","")&amp;IF(I448&lt;&gt;"Yes","PAN copy missing | ","")&amp;IF(J448&lt;&gt;"Yes","Bank proof missing | ","")&amp;IF(L448="","Not approved | ",IF(UPPER(TRIM(K448))=UPPER(TRIM(L448)),"Created and approved by same person | ","")),LEN(IF(M448&lt;&gt;"OK","PAN: "&amp;M448&amp;" | ","")&amp;IF(OR(N448="OK",N448="Unregistered"),"","GSTIN: "&amp;N448&amp;" | ")&amp;IF(O448&lt;&gt;"OK","IFSC: "&amp;O448&amp;" | ","")&amp;IF(P448="Yes","Duplicate PAN | ","")&amp;IF(Q448="Yes","Duplicate bank a/c | ","")&amp;IF(AND(OR(G448="Micro",G448="Small",G448="Medium"),H448=""),"Udyam no. missing | ","")&amp;IF(G448="","MSME status not captured | ","")&amp;IF(I448&lt;&gt;"Yes","PAN copy missing | ","")&amp;IF(J448&lt;&gt;"Yes","Bank proof missing | ","")&amp;IF(L448="","Not approved | ",IF(UPPER(TRIM(K448))=UPPER(TRIM(L448)),"Created and approved by same person | ","")))-3)))</f>
        <v/>
      </c>
    </row>
    <row r="449" customFormat="false" ht="15" hidden="false" customHeight="false" outlineLevel="0" collapsed="false">
      <c r="A449" s="19"/>
      <c r="B449" s="19"/>
      <c r="C449" s="19"/>
      <c r="D449" s="19"/>
      <c r="E449" s="19"/>
      <c r="F449" s="19"/>
      <c r="G449" s="19"/>
      <c r="H449" s="19"/>
      <c r="I449" s="19"/>
      <c r="J449" s="19"/>
      <c r="K449" s="19"/>
      <c r="L449" s="19"/>
      <c r="M449" s="10" t="str">
        <f aca="false">IF(C449="","Missing",IF(IFERROR(AND(LEN(UPPER(TRIM(C449)))=10,SUMPRODUCT(--(ABS(CODE(MID(UPPER(TRIM(C449)),{1,2,3,4,5,10},1))-77.5)&lt;=12.5))=6,SUMPRODUCT(--(ABS(CODE(MID(UPPER(TRIM(C449)),{6,7,8,9},1))-52.5)&lt;=4.5))=4),FALSE()),"OK","Bad format"))</f>
        <v>Missing</v>
      </c>
      <c r="N449" s="10" t="str">
        <f aca="false">IF(D449="","Unregistered",IF(LEN(UPPER(TRIM(D449)))&lt;&gt;15,"Bad length",IF(NOT(ISNUMBER(--LEFT(UPPER(TRIM(D449)),2))),"Bad state code",IF(MID(UPPER(TRIM(D449)),3,10)&lt;&gt;UPPER(TRIM(C449)),"PAN mismatch","OK"))))</f>
        <v>Unregistered</v>
      </c>
      <c r="O449" s="10" t="str">
        <f aca="false">IF(E449="","Missing",IF(AND(LEN(UPPER(TRIM(E449)))=11,MID(UPPER(TRIM(E449)),5,1)="0"),"OK","Bad format"))</f>
        <v>Missing</v>
      </c>
      <c r="P449" s="10" t="str">
        <f aca="false">IF(C449="","",IF(COUNTIF($C$9:$C$508,C449)&gt;1,"Yes","No"))</f>
        <v/>
      </c>
      <c r="Q449" s="10" t="str">
        <f aca="false">IF(F449="","",IF(COUNTIF($F$9:$F$508,F449)&gt;1,"Yes","No"))</f>
        <v/>
      </c>
      <c r="R449" s="10" t="str">
        <f aca="false">IF(A449="","",IF(IF(M449&lt;&gt;"OK","PAN: "&amp;M449&amp;" | ","")&amp;IF(OR(N449="OK",N449="Unregistered"),"","GSTIN: "&amp;N449&amp;" | ")&amp;IF(O449&lt;&gt;"OK","IFSC: "&amp;O449&amp;" | ","")&amp;IF(P449="Yes","Duplicate PAN | ","")&amp;IF(Q449="Yes","Duplicate bank a/c | ","")&amp;IF(AND(OR(G449="Micro",G449="Small",G449="Medium"),H449=""),"Udyam no. missing | ","")&amp;IF(G449="","MSME status not captured | ","")&amp;IF(I449&lt;&gt;"Yes","PAN copy missing | ","")&amp;IF(J449&lt;&gt;"Yes","Bank proof missing | ","")&amp;IF(L449="","Not approved | ",IF(UPPER(TRIM(K449))=UPPER(TRIM(L449)),"Created and approved by same person | ",""))="","Ready",LEFT(IF(M449&lt;&gt;"OK","PAN: "&amp;M449&amp;" | ","")&amp;IF(OR(N449="OK",N449="Unregistered"),"","GSTIN: "&amp;N449&amp;" | ")&amp;IF(O449&lt;&gt;"OK","IFSC: "&amp;O449&amp;" | ","")&amp;IF(P449="Yes","Duplicate PAN | ","")&amp;IF(Q449="Yes","Duplicate bank a/c | ","")&amp;IF(AND(OR(G449="Micro",G449="Small",G449="Medium"),H449=""),"Udyam no. missing | ","")&amp;IF(G449="","MSME status not captured | ","")&amp;IF(I449&lt;&gt;"Yes","PAN copy missing | ","")&amp;IF(J449&lt;&gt;"Yes","Bank proof missing | ","")&amp;IF(L449="","Not approved | ",IF(UPPER(TRIM(K449))=UPPER(TRIM(L449)),"Created and approved by same person | ","")),LEN(IF(M449&lt;&gt;"OK","PAN: "&amp;M449&amp;" | ","")&amp;IF(OR(N449="OK",N449="Unregistered"),"","GSTIN: "&amp;N449&amp;" | ")&amp;IF(O449&lt;&gt;"OK","IFSC: "&amp;O449&amp;" | ","")&amp;IF(P449="Yes","Duplicate PAN | ","")&amp;IF(Q449="Yes","Duplicate bank a/c | ","")&amp;IF(AND(OR(G449="Micro",G449="Small",G449="Medium"),H449=""),"Udyam no. missing | ","")&amp;IF(G449="","MSME status not captured | ","")&amp;IF(I449&lt;&gt;"Yes","PAN copy missing | ","")&amp;IF(J449&lt;&gt;"Yes","Bank proof missing | ","")&amp;IF(L449="","Not approved | ",IF(UPPER(TRIM(K449))=UPPER(TRIM(L449)),"Created and approved by same person | ","")))-3)))</f>
        <v/>
      </c>
    </row>
    <row r="450" customFormat="false" ht="15" hidden="false" customHeight="false" outlineLevel="0" collapsed="false">
      <c r="A450" s="19"/>
      <c r="B450" s="19"/>
      <c r="C450" s="19"/>
      <c r="D450" s="19"/>
      <c r="E450" s="19"/>
      <c r="F450" s="19"/>
      <c r="G450" s="19"/>
      <c r="H450" s="19"/>
      <c r="I450" s="19"/>
      <c r="J450" s="19"/>
      <c r="K450" s="19"/>
      <c r="L450" s="19"/>
      <c r="M450" s="10" t="str">
        <f aca="false">IF(C450="","Missing",IF(IFERROR(AND(LEN(UPPER(TRIM(C450)))=10,SUMPRODUCT(--(ABS(CODE(MID(UPPER(TRIM(C450)),{1,2,3,4,5,10},1))-77.5)&lt;=12.5))=6,SUMPRODUCT(--(ABS(CODE(MID(UPPER(TRIM(C450)),{6,7,8,9},1))-52.5)&lt;=4.5))=4),FALSE()),"OK","Bad format"))</f>
        <v>Missing</v>
      </c>
      <c r="N450" s="10" t="str">
        <f aca="false">IF(D450="","Unregistered",IF(LEN(UPPER(TRIM(D450)))&lt;&gt;15,"Bad length",IF(NOT(ISNUMBER(--LEFT(UPPER(TRIM(D450)),2))),"Bad state code",IF(MID(UPPER(TRIM(D450)),3,10)&lt;&gt;UPPER(TRIM(C450)),"PAN mismatch","OK"))))</f>
        <v>Unregistered</v>
      </c>
      <c r="O450" s="10" t="str">
        <f aca="false">IF(E450="","Missing",IF(AND(LEN(UPPER(TRIM(E450)))=11,MID(UPPER(TRIM(E450)),5,1)="0"),"OK","Bad format"))</f>
        <v>Missing</v>
      </c>
      <c r="P450" s="10" t="str">
        <f aca="false">IF(C450="","",IF(COUNTIF($C$9:$C$508,C450)&gt;1,"Yes","No"))</f>
        <v/>
      </c>
      <c r="Q450" s="10" t="str">
        <f aca="false">IF(F450="","",IF(COUNTIF($F$9:$F$508,F450)&gt;1,"Yes","No"))</f>
        <v/>
      </c>
      <c r="R450" s="10" t="str">
        <f aca="false">IF(A450="","",IF(IF(M450&lt;&gt;"OK","PAN: "&amp;M450&amp;" | ","")&amp;IF(OR(N450="OK",N450="Unregistered"),"","GSTIN: "&amp;N450&amp;" | ")&amp;IF(O450&lt;&gt;"OK","IFSC: "&amp;O450&amp;" | ","")&amp;IF(P450="Yes","Duplicate PAN | ","")&amp;IF(Q450="Yes","Duplicate bank a/c | ","")&amp;IF(AND(OR(G450="Micro",G450="Small",G450="Medium"),H450=""),"Udyam no. missing | ","")&amp;IF(G450="","MSME status not captured | ","")&amp;IF(I450&lt;&gt;"Yes","PAN copy missing | ","")&amp;IF(J450&lt;&gt;"Yes","Bank proof missing | ","")&amp;IF(L450="","Not approved | ",IF(UPPER(TRIM(K450))=UPPER(TRIM(L450)),"Created and approved by same person | ",""))="","Ready",LEFT(IF(M450&lt;&gt;"OK","PAN: "&amp;M450&amp;" | ","")&amp;IF(OR(N450="OK",N450="Unregistered"),"","GSTIN: "&amp;N450&amp;" | ")&amp;IF(O450&lt;&gt;"OK","IFSC: "&amp;O450&amp;" | ","")&amp;IF(P450="Yes","Duplicate PAN | ","")&amp;IF(Q450="Yes","Duplicate bank a/c | ","")&amp;IF(AND(OR(G450="Micro",G450="Small",G450="Medium"),H450=""),"Udyam no. missing | ","")&amp;IF(G450="","MSME status not captured | ","")&amp;IF(I450&lt;&gt;"Yes","PAN copy missing | ","")&amp;IF(J450&lt;&gt;"Yes","Bank proof missing | ","")&amp;IF(L450="","Not approved | ",IF(UPPER(TRIM(K450))=UPPER(TRIM(L450)),"Created and approved by same person | ","")),LEN(IF(M450&lt;&gt;"OK","PAN: "&amp;M450&amp;" | ","")&amp;IF(OR(N450="OK",N450="Unregistered"),"","GSTIN: "&amp;N450&amp;" | ")&amp;IF(O450&lt;&gt;"OK","IFSC: "&amp;O450&amp;" | ","")&amp;IF(P450="Yes","Duplicate PAN | ","")&amp;IF(Q450="Yes","Duplicate bank a/c | ","")&amp;IF(AND(OR(G450="Micro",G450="Small",G450="Medium"),H450=""),"Udyam no. missing | ","")&amp;IF(G450="","MSME status not captured | ","")&amp;IF(I450&lt;&gt;"Yes","PAN copy missing | ","")&amp;IF(J450&lt;&gt;"Yes","Bank proof missing | ","")&amp;IF(L450="","Not approved | ",IF(UPPER(TRIM(K450))=UPPER(TRIM(L450)),"Created and approved by same person | ","")))-3)))</f>
        <v/>
      </c>
    </row>
    <row r="451" customFormat="false" ht="15" hidden="false" customHeight="false" outlineLevel="0" collapsed="false">
      <c r="A451" s="19"/>
      <c r="B451" s="19"/>
      <c r="C451" s="19"/>
      <c r="D451" s="19"/>
      <c r="E451" s="19"/>
      <c r="F451" s="19"/>
      <c r="G451" s="19"/>
      <c r="H451" s="19"/>
      <c r="I451" s="19"/>
      <c r="J451" s="19"/>
      <c r="K451" s="19"/>
      <c r="L451" s="19"/>
      <c r="M451" s="10" t="str">
        <f aca="false">IF(C451="","Missing",IF(IFERROR(AND(LEN(UPPER(TRIM(C451)))=10,SUMPRODUCT(--(ABS(CODE(MID(UPPER(TRIM(C451)),{1,2,3,4,5,10},1))-77.5)&lt;=12.5))=6,SUMPRODUCT(--(ABS(CODE(MID(UPPER(TRIM(C451)),{6,7,8,9},1))-52.5)&lt;=4.5))=4),FALSE()),"OK","Bad format"))</f>
        <v>Missing</v>
      </c>
      <c r="N451" s="10" t="str">
        <f aca="false">IF(D451="","Unregistered",IF(LEN(UPPER(TRIM(D451)))&lt;&gt;15,"Bad length",IF(NOT(ISNUMBER(--LEFT(UPPER(TRIM(D451)),2))),"Bad state code",IF(MID(UPPER(TRIM(D451)),3,10)&lt;&gt;UPPER(TRIM(C451)),"PAN mismatch","OK"))))</f>
        <v>Unregistered</v>
      </c>
      <c r="O451" s="10" t="str">
        <f aca="false">IF(E451="","Missing",IF(AND(LEN(UPPER(TRIM(E451)))=11,MID(UPPER(TRIM(E451)),5,1)="0"),"OK","Bad format"))</f>
        <v>Missing</v>
      </c>
      <c r="P451" s="10" t="str">
        <f aca="false">IF(C451="","",IF(COUNTIF($C$9:$C$508,C451)&gt;1,"Yes","No"))</f>
        <v/>
      </c>
      <c r="Q451" s="10" t="str">
        <f aca="false">IF(F451="","",IF(COUNTIF($F$9:$F$508,F451)&gt;1,"Yes","No"))</f>
        <v/>
      </c>
      <c r="R451" s="10" t="str">
        <f aca="false">IF(A451="","",IF(IF(M451&lt;&gt;"OK","PAN: "&amp;M451&amp;" | ","")&amp;IF(OR(N451="OK",N451="Unregistered"),"","GSTIN: "&amp;N451&amp;" | ")&amp;IF(O451&lt;&gt;"OK","IFSC: "&amp;O451&amp;" | ","")&amp;IF(P451="Yes","Duplicate PAN | ","")&amp;IF(Q451="Yes","Duplicate bank a/c | ","")&amp;IF(AND(OR(G451="Micro",G451="Small",G451="Medium"),H451=""),"Udyam no. missing | ","")&amp;IF(G451="","MSME status not captured | ","")&amp;IF(I451&lt;&gt;"Yes","PAN copy missing | ","")&amp;IF(J451&lt;&gt;"Yes","Bank proof missing | ","")&amp;IF(L451="","Not approved | ",IF(UPPER(TRIM(K451))=UPPER(TRIM(L451)),"Created and approved by same person | ",""))="","Ready",LEFT(IF(M451&lt;&gt;"OK","PAN: "&amp;M451&amp;" | ","")&amp;IF(OR(N451="OK",N451="Unregistered"),"","GSTIN: "&amp;N451&amp;" | ")&amp;IF(O451&lt;&gt;"OK","IFSC: "&amp;O451&amp;" | ","")&amp;IF(P451="Yes","Duplicate PAN | ","")&amp;IF(Q451="Yes","Duplicate bank a/c | ","")&amp;IF(AND(OR(G451="Micro",G451="Small",G451="Medium"),H451=""),"Udyam no. missing | ","")&amp;IF(G451="","MSME status not captured | ","")&amp;IF(I451&lt;&gt;"Yes","PAN copy missing | ","")&amp;IF(J451&lt;&gt;"Yes","Bank proof missing | ","")&amp;IF(L451="","Not approved | ",IF(UPPER(TRIM(K451))=UPPER(TRIM(L451)),"Created and approved by same person | ","")),LEN(IF(M451&lt;&gt;"OK","PAN: "&amp;M451&amp;" | ","")&amp;IF(OR(N451="OK",N451="Unregistered"),"","GSTIN: "&amp;N451&amp;" | ")&amp;IF(O451&lt;&gt;"OK","IFSC: "&amp;O451&amp;" | ","")&amp;IF(P451="Yes","Duplicate PAN | ","")&amp;IF(Q451="Yes","Duplicate bank a/c | ","")&amp;IF(AND(OR(G451="Micro",G451="Small",G451="Medium"),H451=""),"Udyam no. missing | ","")&amp;IF(G451="","MSME status not captured | ","")&amp;IF(I451&lt;&gt;"Yes","PAN copy missing | ","")&amp;IF(J451&lt;&gt;"Yes","Bank proof missing | ","")&amp;IF(L451="","Not approved | ",IF(UPPER(TRIM(K451))=UPPER(TRIM(L451)),"Created and approved by same person | ","")))-3)))</f>
        <v/>
      </c>
    </row>
    <row r="452" customFormat="false" ht="15" hidden="false" customHeight="false" outlineLevel="0" collapsed="false">
      <c r="A452" s="19"/>
      <c r="B452" s="19"/>
      <c r="C452" s="19"/>
      <c r="D452" s="19"/>
      <c r="E452" s="19"/>
      <c r="F452" s="19"/>
      <c r="G452" s="19"/>
      <c r="H452" s="19"/>
      <c r="I452" s="19"/>
      <c r="J452" s="19"/>
      <c r="K452" s="19"/>
      <c r="L452" s="19"/>
      <c r="M452" s="10" t="str">
        <f aca="false">IF(C452="","Missing",IF(IFERROR(AND(LEN(UPPER(TRIM(C452)))=10,SUMPRODUCT(--(ABS(CODE(MID(UPPER(TRIM(C452)),{1,2,3,4,5,10},1))-77.5)&lt;=12.5))=6,SUMPRODUCT(--(ABS(CODE(MID(UPPER(TRIM(C452)),{6,7,8,9},1))-52.5)&lt;=4.5))=4),FALSE()),"OK","Bad format"))</f>
        <v>Missing</v>
      </c>
      <c r="N452" s="10" t="str">
        <f aca="false">IF(D452="","Unregistered",IF(LEN(UPPER(TRIM(D452)))&lt;&gt;15,"Bad length",IF(NOT(ISNUMBER(--LEFT(UPPER(TRIM(D452)),2))),"Bad state code",IF(MID(UPPER(TRIM(D452)),3,10)&lt;&gt;UPPER(TRIM(C452)),"PAN mismatch","OK"))))</f>
        <v>Unregistered</v>
      </c>
      <c r="O452" s="10" t="str">
        <f aca="false">IF(E452="","Missing",IF(AND(LEN(UPPER(TRIM(E452)))=11,MID(UPPER(TRIM(E452)),5,1)="0"),"OK","Bad format"))</f>
        <v>Missing</v>
      </c>
      <c r="P452" s="10" t="str">
        <f aca="false">IF(C452="","",IF(COUNTIF($C$9:$C$508,C452)&gt;1,"Yes","No"))</f>
        <v/>
      </c>
      <c r="Q452" s="10" t="str">
        <f aca="false">IF(F452="","",IF(COUNTIF($F$9:$F$508,F452)&gt;1,"Yes","No"))</f>
        <v/>
      </c>
      <c r="R452" s="10" t="str">
        <f aca="false">IF(A452="","",IF(IF(M452&lt;&gt;"OK","PAN: "&amp;M452&amp;" | ","")&amp;IF(OR(N452="OK",N452="Unregistered"),"","GSTIN: "&amp;N452&amp;" | ")&amp;IF(O452&lt;&gt;"OK","IFSC: "&amp;O452&amp;" | ","")&amp;IF(P452="Yes","Duplicate PAN | ","")&amp;IF(Q452="Yes","Duplicate bank a/c | ","")&amp;IF(AND(OR(G452="Micro",G452="Small",G452="Medium"),H452=""),"Udyam no. missing | ","")&amp;IF(G452="","MSME status not captured | ","")&amp;IF(I452&lt;&gt;"Yes","PAN copy missing | ","")&amp;IF(J452&lt;&gt;"Yes","Bank proof missing | ","")&amp;IF(L452="","Not approved | ",IF(UPPER(TRIM(K452))=UPPER(TRIM(L452)),"Created and approved by same person | ",""))="","Ready",LEFT(IF(M452&lt;&gt;"OK","PAN: "&amp;M452&amp;" | ","")&amp;IF(OR(N452="OK",N452="Unregistered"),"","GSTIN: "&amp;N452&amp;" | ")&amp;IF(O452&lt;&gt;"OK","IFSC: "&amp;O452&amp;" | ","")&amp;IF(P452="Yes","Duplicate PAN | ","")&amp;IF(Q452="Yes","Duplicate bank a/c | ","")&amp;IF(AND(OR(G452="Micro",G452="Small",G452="Medium"),H452=""),"Udyam no. missing | ","")&amp;IF(G452="","MSME status not captured | ","")&amp;IF(I452&lt;&gt;"Yes","PAN copy missing | ","")&amp;IF(J452&lt;&gt;"Yes","Bank proof missing | ","")&amp;IF(L452="","Not approved | ",IF(UPPER(TRIM(K452))=UPPER(TRIM(L452)),"Created and approved by same person | ","")),LEN(IF(M452&lt;&gt;"OK","PAN: "&amp;M452&amp;" | ","")&amp;IF(OR(N452="OK",N452="Unregistered"),"","GSTIN: "&amp;N452&amp;" | ")&amp;IF(O452&lt;&gt;"OK","IFSC: "&amp;O452&amp;" | ","")&amp;IF(P452="Yes","Duplicate PAN | ","")&amp;IF(Q452="Yes","Duplicate bank a/c | ","")&amp;IF(AND(OR(G452="Micro",G452="Small",G452="Medium"),H452=""),"Udyam no. missing | ","")&amp;IF(G452="","MSME status not captured | ","")&amp;IF(I452&lt;&gt;"Yes","PAN copy missing | ","")&amp;IF(J452&lt;&gt;"Yes","Bank proof missing | ","")&amp;IF(L452="","Not approved | ",IF(UPPER(TRIM(K452))=UPPER(TRIM(L452)),"Created and approved by same person | ","")))-3)))</f>
        <v/>
      </c>
    </row>
    <row r="453" customFormat="false" ht="15" hidden="false" customHeight="false" outlineLevel="0" collapsed="false">
      <c r="A453" s="19"/>
      <c r="B453" s="19"/>
      <c r="C453" s="19"/>
      <c r="D453" s="19"/>
      <c r="E453" s="19"/>
      <c r="F453" s="19"/>
      <c r="G453" s="19"/>
      <c r="H453" s="19"/>
      <c r="I453" s="19"/>
      <c r="J453" s="19"/>
      <c r="K453" s="19"/>
      <c r="L453" s="19"/>
      <c r="M453" s="10" t="str">
        <f aca="false">IF(C453="","Missing",IF(IFERROR(AND(LEN(UPPER(TRIM(C453)))=10,SUMPRODUCT(--(ABS(CODE(MID(UPPER(TRIM(C453)),{1,2,3,4,5,10},1))-77.5)&lt;=12.5))=6,SUMPRODUCT(--(ABS(CODE(MID(UPPER(TRIM(C453)),{6,7,8,9},1))-52.5)&lt;=4.5))=4),FALSE()),"OK","Bad format"))</f>
        <v>Missing</v>
      </c>
      <c r="N453" s="10" t="str">
        <f aca="false">IF(D453="","Unregistered",IF(LEN(UPPER(TRIM(D453)))&lt;&gt;15,"Bad length",IF(NOT(ISNUMBER(--LEFT(UPPER(TRIM(D453)),2))),"Bad state code",IF(MID(UPPER(TRIM(D453)),3,10)&lt;&gt;UPPER(TRIM(C453)),"PAN mismatch","OK"))))</f>
        <v>Unregistered</v>
      </c>
      <c r="O453" s="10" t="str">
        <f aca="false">IF(E453="","Missing",IF(AND(LEN(UPPER(TRIM(E453)))=11,MID(UPPER(TRIM(E453)),5,1)="0"),"OK","Bad format"))</f>
        <v>Missing</v>
      </c>
      <c r="P453" s="10" t="str">
        <f aca="false">IF(C453="","",IF(COUNTIF($C$9:$C$508,C453)&gt;1,"Yes","No"))</f>
        <v/>
      </c>
      <c r="Q453" s="10" t="str">
        <f aca="false">IF(F453="","",IF(COUNTIF($F$9:$F$508,F453)&gt;1,"Yes","No"))</f>
        <v/>
      </c>
      <c r="R453" s="10" t="str">
        <f aca="false">IF(A453="","",IF(IF(M453&lt;&gt;"OK","PAN: "&amp;M453&amp;" | ","")&amp;IF(OR(N453="OK",N453="Unregistered"),"","GSTIN: "&amp;N453&amp;" | ")&amp;IF(O453&lt;&gt;"OK","IFSC: "&amp;O453&amp;" | ","")&amp;IF(P453="Yes","Duplicate PAN | ","")&amp;IF(Q453="Yes","Duplicate bank a/c | ","")&amp;IF(AND(OR(G453="Micro",G453="Small",G453="Medium"),H453=""),"Udyam no. missing | ","")&amp;IF(G453="","MSME status not captured | ","")&amp;IF(I453&lt;&gt;"Yes","PAN copy missing | ","")&amp;IF(J453&lt;&gt;"Yes","Bank proof missing | ","")&amp;IF(L453="","Not approved | ",IF(UPPER(TRIM(K453))=UPPER(TRIM(L453)),"Created and approved by same person | ",""))="","Ready",LEFT(IF(M453&lt;&gt;"OK","PAN: "&amp;M453&amp;" | ","")&amp;IF(OR(N453="OK",N453="Unregistered"),"","GSTIN: "&amp;N453&amp;" | ")&amp;IF(O453&lt;&gt;"OK","IFSC: "&amp;O453&amp;" | ","")&amp;IF(P453="Yes","Duplicate PAN | ","")&amp;IF(Q453="Yes","Duplicate bank a/c | ","")&amp;IF(AND(OR(G453="Micro",G453="Small",G453="Medium"),H453=""),"Udyam no. missing | ","")&amp;IF(G453="","MSME status not captured | ","")&amp;IF(I453&lt;&gt;"Yes","PAN copy missing | ","")&amp;IF(J453&lt;&gt;"Yes","Bank proof missing | ","")&amp;IF(L453="","Not approved | ",IF(UPPER(TRIM(K453))=UPPER(TRIM(L453)),"Created and approved by same person | ","")),LEN(IF(M453&lt;&gt;"OK","PAN: "&amp;M453&amp;" | ","")&amp;IF(OR(N453="OK",N453="Unregistered"),"","GSTIN: "&amp;N453&amp;" | ")&amp;IF(O453&lt;&gt;"OK","IFSC: "&amp;O453&amp;" | ","")&amp;IF(P453="Yes","Duplicate PAN | ","")&amp;IF(Q453="Yes","Duplicate bank a/c | ","")&amp;IF(AND(OR(G453="Micro",G453="Small",G453="Medium"),H453=""),"Udyam no. missing | ","")&amp;IF(G453="","MSME status not captured | ","")&amp;IF(I453&lt;&gt;"Yes","PAN copy missing | ","")&amp;IF(J453&lt;&gt;"Yes","Bank proof missing | ","")&amp;IF(L453="","Not approved | ",IF(UPPER(TRIM(K453))=UPPER(TRIM(L453)),"Created and approved by same person | ","")))-3)))</f>
        <v/>
      </c>
    </row>
    <row r="454" customFormat="false" ht="15" hidden="false" customHeight="false" outlineLevel="0" collapsed="false">
      <c r="A454" s="19"/>
      <c r="B454" s="19"/>
      <c r="C454" s="19"/>
      <c r="D454" s="19"/>
      <c r="E454" s="19"/>
      <c r="F454" s="19"/>
      <c r="G454" s="19"/>
      <c r="H454" s="19"/>
      <c r="I454" s="19"/>
      <c r="J454" s="19"/>
      <c r="K454" s="19"/>
      <c r="L454" s="19"/>
      <c r="M454" s="10" t="str">
        <f aca="false">IF(C454="","Missing",IF(IFERROR(AND(LEN(UPPER(TRIM(C454)))=10,SUMPRODUCT(--(ABS(CODE(MID(UPPER(TRIM(C454)),{1,2,3,4,5,10},1))-77.5)&lt;=12.5))=6,SUMPRODUCT(--(ABS(CODE(MID(UPPER(TRIM(C454)),{6,7,8,9},1))-52.5)&lt;=4.5))=4),FALSE()),"OK","Bad format"))</f>
        <v>Missing</v>
      </c>
      <c r="N454" s="10" t="str">
        <f aca="false">IF(D454="","Unregistered",IF(LEN(UPPER(TRIM(D454)))&lt;&gt;15,"Bad length",IF(NOT(ISNUMBER(--LEFT(UPPER(TRIM(D454)),2))),"Bad state code",IF(MID(UPPER(TRIM(D454)),3,10)&lt;&gt;UPPER(TRIM(C454)),"PAN mismatch","OK"))))</f>
        <v>Unregistered</v>
      </c>
      <c r="O454" s="10" t="str">
        <f aca="false">IF(E454="","Missing",IF(AND(LEN(UPPER(TRIM(E454)))=11,MID(UPPER(TRIM(E454)),5,1)="0"),"OK","Bad format"))</f>
        <v>Missing</v>
      </c>
      <c r="P454" s="10" t="str">
        <f aca="false">IF(C454="","",IF(COUNTIF($C$9:$C$508,C454)&gt;1,"Yes","No"))</f>
        <v/>
      </c>
      <c r="Q454" s="10" t="str">
        <f aca="false">IF(F454="","",IF(COUNTIF($F$9:$F$508,F454)&gt;1,"Yes","No"))</f>
        <v/>
      </c>
      <c r="R454" s="10" t="str">
        <f aca="false">IF(A454="","",IF(IF(M454&lt;&gt;"OK","PAN: "&amp;M454&amp;" | ","")&amp;IF(OR(N454="OK",N454="Unregistered"),"","GSTIN: "&amp;N454&amp;" | ")&amp;IF(O454&lt;&gt;"OK","IFSC: "&amp;O454&amp;" | ","")&amp;IF(P454="Yes","Duplicate PAN | ","")&amp;IF(Q454="Yes","Duplicate bank a/c | ","")&amp;IF(AND(OR(G454="Micro",G454="Small",G454="Medium"),H454=""),"Udyam no. missing | ","")&amp;IF(G454="","MSME status not captured | ","")&amp;IF(I454&lt;&gt;"Yes","PAN copy missing | ","")&amp;IF(J454&lt;&gt;"Yes","Bank proof missing | ","")&amp;IF(L454="","Not approved | ",IF(UPPER(TRIM(K454))=UPPER(TRIM(L454)),"Created and approved by same person | ",""))="","Ready",LEFT(IF(M454&lt;&gt;"OK","PAN: "&amp;M454&amp;" | ","")&amp;IF(OR(N454="OK",N454="Unregistered"),"","GSTIN: "&amp;N454&amp;" | ")&amp;IF(O454&lt;&gt;"OK","IFSC: "&amp;O454&amp;" | ","")&amp;IF(P454="Yes","Duplicate PAN | ","")&amp;IF(Q454="Yes","Duplicate bank a/c | ","")&amp;IF(AND(OR(G454="Micro",G454="Small",G454="Medium"),H454=""),"Udyam no. missing | ","")&amp;IF(G454="","MSME status not captured | ","")&amp;IF(I454&lt;&gt;"Yes","PAN copy missing | ","")&amp;IF(J454&lt;&gt;"Yes","Bank proof missing | ","")&amp;IF(L454="","Not approved | ",IF(UPPER(TRIM(K454))=UPPER(TRIM(L454)),"Created and approved by same person | ","")),LEN(IF(M454&lt;&gt;"OK","PAN: "&amp;M454&amp;" | ","")&amp;IF(OR(N454="OK",N454="Unregistered"),"","GSTIN: "&amp;N454&amp;" | ")&amp;IF(O454&lt;&gt;"OK","IFSC: "&amp;O454&amp;" | ","")&amp;IF(P454="Yes","Duplicate PAN | ","")&amp;IF(Q454="Yes","Duplicate bank a/c | ","")&amp;IF(AND(OR(G454="Micro",G454="Small",G454="Medium"),H454=""),"Udyam no. missing | ","")&amp;IF(G454="","MSME status not captured | ","")&amp;IF(I454&lt;&gt;"Yes","PAN copy missing | ","")&amp;IF(J454&lt;&gt;"Yes","Bank proof missing | ","")&amp;IF(L454="","Not approved | ",IF(UPPER(TRIM(K454))=UPPER(TRIM(L454)),"Created and approved by same person | ","")))-3)))</f>
        <v/>
      </c>
    </row>
    <row r="455" customFormat="false" ht="15" hidden="false" customHeight="false" outlineLevel="0" collapsed="false">
      <c r="A455" s="19"/>
      <c r="B455" s="19"/>
      <c r="C455" s="19"/>
      <c r="D455" s="19"/>
      <c r="E455" s="19"/>
      <c r="F455" s="19"/>
      <c r="G455" s="19"/>
      <c r="H455" s="19"/>
      <c r="I455" s="19"/>
      <c r="J455" s="19"/>
      <c r="K455" s="19"/>
      <c r="L455" s="19"/>
      <c r="M455" s="10" t="str">
        <f aca="false">IF(C455="","Missing",IF(IFERROR(AND(LEN(UPPER(TRIM(C455)))=10,SUMPRODUCT(--(ABS(CODE(MID(UPPER(TRIM(C455)),{1,2,3,4,5,10},1))-77.5)&lt;=12.5))=6,SUMPRODUCT(--(ABS(CODE(MID(UPPER(TRIM(C455)),{6,7,8,9},1))-52.5)&lt;=4.5))=4),FALSE()),"OK","Bad format"))</f>
        <v>Missing</v>
      </c>
      <c r="N455" s="10" t="str">
        <f aca="false">IF(D455="","Unregistered",IF(LEN(UPPER(TRIM(D455)))&lt;&gt;15,"Bad length",IF(NOT(ISNUMBER(--LEFT(UPPER(TRIM(D455)),2))),"Bad state code",IF(MID(UPPER(TRIM(D455)),3,10)&lt;&gt;UPPER(TRIM(C455)),"PAN mismatch","OK"))))</f>
        <v>Unregistered</v>
      </c>
      <c r="O455" s="10" t="str">
        <f aca="false">IF(E455="","Missing",IF(AND(LEN(UPPER(TRIM(E455)))=11,MID(UPPER(TRIM(E455)),5,1)="0"),"OK","Bad format"))</f>
        <v>Missing</v>
      </c>
      <c r="P455" s="10" t="str">
        <f aca="false">IF(C455="","",IF(COUNTIF($C$9:$C$508,C455)&gt;1,"Yes","No"))</f>
        <v/>
      </c>
      <c r="Q455" s="10" t="str">
        <f aca="false">IF(F455="","",IF(COUNTIF($F$9:$F$508,F455)&gt;1,"Yes","No"))</f>
        <v/>
      </c>
      <c r="R455" s="10" t="str">
        <f aca="false">IF(A455="","",IF(IF(M455&lt;&gt;"OK","PAN: "&amp;M455&amp;" | ","")&amp;IF(OR(N455="OK",N455="Unregistered"),"","GSTIN: "&amp;N455&amp;" | ")&amp;IF(O455&lt;&gt;"OK","IFSC: "&amp;O455&amp;" | ","")&amp;IF(P455="Yes","Duplicate PAN | ","")&amp;IF(Q455="Yes","Duplicate bank a/c | ","")&amp;IF(AND(OR(G455="Micro",G455="Small",G455="Medium"),H455=""),"Udyam no. missing | ","")&amp;IF(G455="","MSME status not captured | ","")&amp;IF(I455&lt;&gt;"Yes","PAN copy missing | ","")&amp;IF(J455&lt;&gt;"Yes","Bank proof missing | ","")&amp;IF(L455="","Not approved | ",IF(UPPER(TRIM(K455))=UPPER(TRIM(L455)),"Created and approved by same person | ",""))="","Ready",LEFT(IF(M455&lt;&gt;"OK","PAN: "&amp;M455&amp;" | ","")&amp;IF(OR(N455="OK",N455="Unregistered"),"","GSTIN: "&amp;N455&amp;" | ")&amp;IF(O455&lt;&gt;"OK","IFSC: "&amp;O455&amp;" | ","")&amp;IF(P455="Yes","Duplicate PAN | ","")&amp;IF(Q455="Yes","Duplicate bank a/c | ","")&amp;IF(AND(OR(G455="Micro",G455="Small",G455="Medium"),H455=""),"Udyam no. missing | ","")&amp;IF(G455="","MSME status not captured | ","")&amp;IF(I455&lt;&gt;"Yes","PAN copy missing | ","")&amp;IF(J455&lt;&gt;"Yes","Bank proof missing | ","")&amp;IF(L455="","Not approved | ",IF(UPPER(TRIM(K455))=UPPER(TRIM(L455)),"Created and approved by same person | ","")),LEN(IF(M455&lt;&gt;"OK","PAN: "&amp;M455&amp;" | ","")&amp;IF(OR(N455="OK",N455="Unregistered"),"","GSTIN: "&amp;N455&amp;" | ")&amp;IF(O455&lt;&gt;"OK","IFSC: "&amp;O455&amp;" | ","")&amp;IF(P455="Yes","Duplicate PAN | ","")&amp;IF(Q455="Yes","Duplicate bank a/c | ","")&amp;IF(AND(OR(G455="Micro",G455="Small",G455="Medium"),H455=""),"Udyam no. missing | ","")&amp;IF(G455="","MSME status not captured | ","")&amp;IF(I455&lt;&gt;"Yes","PAN copy missing | ","")&amp;IF(J455&lt;&gt;"Yes","Bank proof missing | ","")&amp;IF(L455="","Not approved | ",IF(UPPER(TRIM(K455))=UPPER(TRIM(L455)),"Created and approved by same person | ","")))-3)))</f>
        <v/>
      </c>
    </row>
    <row r="456" customFormat="false" ht="15" hidden="false" customHeight="false" outlineLevel="0" collapsed="false">
      <c r="A456" s="19"/>
      <c r="B456" s="19"/>
      <c r="C456" s="19"/>
      <c r="D456" s="19"/>
      <c r="E456" s="19"/>
      <c r="F456" s="19"/>
      <c r="G456" s="19"/>
      <c r="H456" s="19"/>
      <c r="I456" s="19"/>
      <c r="J456" s="19"/>
      <c r="K456" s="19"/>
      <c r="L456" s="19"/>
      <c r="M456" s="10" t="str">
        <f aca="false">IF(C456="","Missing",IF(IFERROR(AND(LEN(UPPER(TRIM(C456)))=10,SUMPRODUCT(--(ABS(CODE(MID(UPPER(TRIM(C456)),{1,2,3,4,5,10},1))-77.5)&lt;=12.5))=6,SUMPRODUCT(--(ABS(CODE(MID(UPPER(TRIM(C456)),{6,7,8,9},1))-52.5)&lt;=4.5))=4),FALSE()),"OK","Bad format"))</f>
        <v>Missing</v>
      </c>
      <c r="N456" s="10" t="str">
        <f aca="false">IF(D456="","Unregistered",IF(LEN(UPPER(TRIM(D456)))&lt;&gt;15,"Bad length",IF(NOT(ISNUMBER(--LEFT(UPPER(TRIM(D456)),2))),"Bad state code",IF(MID(UPPER(TRIM(D456)),3,10)&lt;&gt;UPPER(TRIM(C456)),"PAN mismatch","OK"))))</f>
        <v>Unregistered</v>
      </c>
      <c r="O456" s="10" t="str">
        <f aca="false">IF(E456="","Missing",IF(AND(LEN(UPPER(TRIM(E456)))=11,MID(UPPER(TRIM(E456)),5,1)="0"),"OK","Bad format"))</f>
        <v>Missing</v>
      </c>
      <c r="P456" s="10" t="str">
        <f aca="false">IF(C456="","",IF(COUNTIF($C$9:$C$508,C456)&gt;1,"Yes","No"))</f>
        <v/>
      </c>
      <c r="Q456" s="10" t="str">
        <f aca="false">IF(F456="","",IF(COUNTIF($F$9:$F$508,F456)&gt;1,"Yes","No"))</f>
        <v/>
      </c>
      <c r="R456" s="10" t="str">
        <f aca="false">IF(A456="","",IF(IF(M456&lt;&gt;"OK","PAN: "&amp;M456&amp;" | ","")&amp;IF(OR(N456="OK",N456="Unregistered"),"","GSTIN: "&amp;N456&amp;" | ")&amp;IF(O456&lt;&gt;"OK","IFSC: "&amp;O456&amp;" | ","")&amp;IF(P456="Yes","Duplicate PAN | ","")&amp;IF(Q456="Yes","Duplicate bank a/c | ","")&amp;IF(AND(OR(G456="Micro",G456="Small",G456="Medium"),H456=""),"Udyam no. missing | ","")&amp;IF(G456="","MSME status not captured | ","")&amp;IF(I456&lt;&gt;"Yes","PAN copy missing | ","")&amp;IF(J456&lt;&gt;"Yes","Bank proof missing | ","")&amp;IF(L456="","Not approved | ",IF(UPPER(TRIM(K456))=UPPER(TRIM(L456)),"Created and approved by same person | ",""))="","Ready",LEFT(IF(M456&lt;&gt;"OK","PAN: "&amp;M456&amp;" | ","")&amp;IF(OR(N456="OK",N456="Unregistered"),"","GSTIN: "&amp;N456&amp;" | ")&amp;IF(O456&lt;&gt;"OK","IFSC: "&amp;O456&amp;" | ","")&amp;IF(P456="Yes","Duplicate PAN | ","")&amp;IF(Q456="Yes","Duplicate bank a/c | ","")&amp;IF(AND(OR(G456="Micro",G456="Small",G456="Medium"),H456=""),"Udyam no. missing | ","")&amp;IF(G456="","MSME status not captured | ","")&amp;IF(I456&lt;&gt;"Yes","PAN copy missing | ","")&amp;IF(J456&lt;&gt;"Yes","Bank proof missing | ","")&amp;IF(L456="","Not approved | ",IF(UPPER(TRIM(K456))=UPPER(TRIM(L456)),"Created and approved by same person | ","")),LEN(IF(M456&lt;&gt;"OK","PAN: "&amp;M456&amp;" | ","")&amp;IF(OR(N456="OK",N456="Unregistered"),"","GSTIN: "&amp;N456&amp;" | ")&amp;IF(O456&lt;&gt;"OK","IFSC: "&amp;O456&amp;" | ","")&amp;IF(P456="Yes","Duplicate PAN | ","")&amp;IF(Q456="Yes","Duplicate bank a/c | ","")&amp;IF(AND(OR(G456="Micro",G456="Small",G456="Medium"),H456=""),"Udyam no. missing | ","")&amp;IF(G456="","MSME status not captured | ","")&amp;IF(I456&lt;&gt;"Yes","PAN copy missing | ","")&amp;IF(J456&lt;&gt;"Yes","Bank proof missing | ","")&amp;IF(L456="","Not approved | ",IF(UPPER(TRIM(K456))=UPPER(TRIM(L456)),"Created and approved by same person | ","")))-3)))</f>
        <v/>
      </c>
    </row>
    <row r="457" customFormat="false" ht="15" hidden="false" customHeight="false" outlineLevel="0" collapsed="false">
      <c r="A457" s="19"/>
      <c r="B457" s="19"/>
      <c r="C457" s="19"/>
      <c r="D457" s="19"/>
      <c r="E457" s="19"/>
      <c r="F457" s="19"/>
      <c r="G457" s="19"/>
      <c r="H457" s="19"/>
      <c r="I457" s="19"/>
      <c r="J457" s="19"/>
      <c r="K457" s="19"/>
      <c r="L457" s="19"/>
      <c r="M457" s="10" t="str">
        <f aca="false">IF(C457="","Missing",IF(IFERROR(AND(LEN(UPPER(TRIM(C457)))=10,SUMPRODUCT(--(ABS(CODE(MID(UPPER(TRIM(C457)),{1,2,3,4,5,10},1))-77.5)&lt;=12.5))=6,SUMPRODUCT(--(ABS(CODE(MID(UPPER(TRIM(C457)),{6,7,8,9},1))-52.5)&lt;=4.5))=4),FALSE()),"OK","Bad format"))</f>
        <v>Missing</v>
      </c>
      <c r="N457" s="10" t="str">
        <f aca="false">IF(D457="","Unregistered",IF(LEN(UPPER(TRIM(D457)))&lt;&gt;15,"Bad length",IF(NOT(ISNUMBER(--LEFT(UPPER(TRIM(D457)),2))),"Bad state code",IF(MID(UPPER(TRIM(D457)),3,10)&lt;&gt;UPPER(TRIM(C457)),"PAN mismatch","OK"))))</f>
        <v>Unregistered</v>
      </c>
      <c r="O457" s="10" t="str">
        <f aca="false">IF(E457="","Missing",IF(AND(LEN(UPPER(TRIM(E457)))=11,MID(UPPER(TRIM(E457)),5,1)="0"),"OK","Bad format"))</f>
        <v>Missing</v>
      </c>
      <c r="P457" s="10" t="str">
        <f aca="false">IF(C457="","",IF(COUNTIF($C$9:$C$508,C457)&gt;1,"Yes","No"))</f>
        <v/>
      </c>
      <c r="Q457" s="10" t="str">
        <f aca="false">IF(F457="","",IF(COUNTIF($F$9:$F$508,F457)&gt;1,"Yes","No"))</f>
        <v/>
      </c>
      <c r="R457" s="10" t="str">
        <f aca="false">IF(A457="","",IF(IF(M457&lt;&gt;"OK","PAN: "&amp;M457&amp;" | ","")&amp;IF(OR(N457="OK",N457="Unregistered"),"","GSTIN: "&amp;N457&amp;" | ")&amp;IF(O457&lt;&gt;"OK","IFSC: "&amp;O457&amp;" | ","")&amp;IF(P457="Yes","Duplicate PAN | ","")&amp;IF(Q457="Yes","Duplicate bank a/c | ","")&amp;IF(AND(OR(G457="Micro",G457="Small",G457="Medium"),H457=""),"Udyam no. missing | ","")&amp;IF(G457="","MSME status not captured | ","")&amp;IF(I457&lt;&gt;"Yes","PAN copy missing | ","")&amp;IF(J457&lt;&gt;"Yes","Bank proof missing | ","")&amp;IF(L457="","Not approved | ",IF(UPPER(TRIM(K457))=UPPER(TRIM(L457)),"Created and approved by same person | ",""))="","Ready",LEFT(IF(M457&lt;&gt;"OK","PAN: "&amp;M457&amp;" | ","")&amp;IF(OR(N457="OK",N457="Unregistered"),"","GSTIN: "&amp;N457&amp;" | ")&amp;IF(O457&lt;&gt;"OK","IFSC: "&amp;O457&amp;" | ","")&amp;IF(P457="Yes","Duplicate PAN | ","")&amp;IF(Q457="Yes","Duplicate bank a/c | ","")&amp;IF(AND(OR(G457="Micro",G457="Small",G457="Medium"),H457=""),"Udyam no. missing | ","")&amp;IF(G457="","MSME status not captured | ","")&amp;IF(I457&lt;&gt;"Yes","PAN copy missing | ","")&amp;IF(J457&lt;&gt;"Yes","Bank proof missing | ","")&amp;IF(L457="","Not approved | ",IF(UPPER(TRIM(K457))=UPPER(TRIM(L457)),"Created and approved by same person | ","")),LEN(IF(M457&lt;&gt;"OK","PAN: "&amp;M457&amp;" | ","")&amp;IF(OR(N457="OK",N457="Unregistered"),"","GSTIN: "&amp;N457&amp;" | ")&amp;IF(O457&lt;&gt;"OK","IFSC: "&amp;O457&amp;" | ","")&amp;IF(P457="Yes","Duplicate PAN | ","")&amp;IF(Q457="Yes","Duplicate bank a/c | ","")&amp;IF(AND(OR(G457="Micro",G457="Small",G457="Medium"),H457=""),"Udyam no. missing | ","")&amp;IF(G457="","MSME status not captured | ","")&amp;IF(I457&lt;&gt;"Yes","PAN copy missing | ","")&amp;IF(J457&lt;&gt;"Yes","Bank proof missing | ","")&amp;IF(L457="","Not approved | ",IF(UPPER(TRIM(K457))=UPPER(TRIM(L457)),"Created and approved by same person | ","")))-3)))</f>
        <v/>
      </c>
    </row>
    <row r="458" customFormat="false" ht="15" hidden="false" customHeight="false" outlineLevel="0" collapsed="false">
      <c r="A458" s="19"/>
      <c r="B458" s="19"/>
      <c r="C458" s="19"/>
      <c r="D458" s="19"/>
      <c r="E458" s="19"/>
      <c r="F458" s="19"/>
      <c r="G458" s="19"/>
      <c r="H458" s="19"/>
      <c r="I458" s="19"/>
      <c r="J458" s="19"/>
      <c r="K458" s="19"/>
      <c r="L458" s="19"/>
      <c r="M458" s="10" t="str">
        <f aca="false">IF(C458="","Missing",IF(IFERROR(AND(LEN(UPPER(TRIM(C458)))=10,SUMPRODUCT(--(ABS(CODE(MID(UPPER(TRIM(C458)),{1,2,3,4,5,10},1))-77.5)&lt;=12.5))=6,SUMPRODUCT(--(ABS(CODE(MID(UPPER(TRIM(C458)),{6,7,8,9},1))-52.5)&lt;=4.5))=4),FALSE()),"OK","Bad format"))</f>
        <v>Missing</v>
      </c>
      <c r="N458" s="10" t="str">
        <f aca="false">IF(D458="","Unregistered",IF(LEN(UPPER(TRIM(D458)))&lt;&gt;15,"Bad length",IF(NOT(ISNUMBER(--LEFT(UPPER(TRIM(D458)),2))),"Bad state code",IF(MID(UPPER(TRIM(D458)),3,10)&lt;&gt;UPPER(TRIM(C458)),"PAN mismatch","OK"))))</f>
        <v>Unregistered</v>
      </c>
      <c r="O458" s="10" t="str">
        <f aca="false">IF(E458="","Missing",IF(AND(LEN(UPPER(TRIM(E458)))=11,MID(UPPER(TRIM(E458)),5,1)="0"),"OK","Bad format"))</f>
        <v>Missing</v>
      </c>
      <c r="P458" s="10" t="str">
        <f aca="false">IF(C458="","",IF(COUNTIF($C$9:$C$508,C458)&gt;1,"Yes","No"))</f>
        <v/>
      </c>
      <c r="Q458" s="10" t="str">
        <f aca="false">IF(F458="","",IF(COUNTIF($F$9:$F$508,F458)&gt;1,"Yes","No"))</f>
        <v/>
      </c>
      <c r="R458" s="10" t="str">
        <f aca="false">IF(A458="","",IF(IF(M458&lt;&gt;"OK","PAN: "&amp;M458&amp;" | ","")&amp;IF(OR(N458="OK",N458="Unregistered"),"","GSTIN: "&amp;N458&amp;" | ")&amp;IF(O458&lt;&gt;"OK","IFSC: "&amp;O458&amp;" | ","")&amp;IF(P458="Yes","Duplicate PAN | ","")&amp;IF(Q458="Yes","Duplicate bank a/c | ","")&amp;IF(AND(OR(G458="Micro",G458="Small",G458="Medium"),H458=""),"Udyam no. missing | ","")&amp;IF(G458="","MSME status not captured | ","")&amp;IF(I458&lt;&gt;"Yes","PAN copy missing | ","")&amp;IF(J458&lt;&gt;"Yes","Bank proof missing | ","")&amp;IF(L458="","Not approved | ",IF(UPPER(TRIM(K458))=UPPER(TRIM(L458)),"Created and approved by same person | ",""))="","Ready",LEFT(IF(M458&lt;&gt;"OK","PAN: "&amp;M458&amp;" | ","")&amp;IF(OR(N458="OK",N458="Unregistered"),"","GSTIN: "&amp;N458&amp;" | ")&amp;IF(O458&lt;&gt;"OK","IFSC: "&amp;O458&amp;" | ","")&amp;IF(P458="Yes","Duplicate PAN | ","")&amp;IF(Q458="Yes","Duplicate bank a/c | ","")&amp;IF(AND(OR(G458="Micro",G458="Small",G458="Medium"),H458=""),"Udyam no. missing | ","")&amp;IF(G458="","MSME status not captured | ","")&amp;IF(I458&lt;&gt;"Yes","PAN copy missing | ","")&amp;IF(J458&lt;&gt;"Yes","Bank proof missing | ","")&amp;IF(L458="","Not approved | ",IF(UPPER(TRIM(K458))=UPPER(TRIM(L458)),"Created and approved by same person | ","")),LEN(IF(M458&lt;&gt;"OK","PAN: "&amp;M458&amp;" | ","")&amp;IF(OR(N458="OK",N458="Unregistered"),"","GSTIN: "&amp;N458&amp;" | ")&amp;IF(O458&lt;&gt;"OK","IFSC: "&amp;O458&amp;" | ","")&amp;IF(P458="Yes","Duplicate PAN | ","")&amp;IF(Q458="Yes","Duplicate bank a/c | ","")&amp;IF(AND(OR(G458="Micro",G458="Small",G458="Medium"),H458=""),"Udyam no. missing | ","")&amp;IF(G458="","MSME status not captured | ","")&amp;IF(I458&lt;&gt;"Yes","PAN copy missing | ","")&amp;IF(J458&lt;&gt;"Yes","Bank proof missing | ","")&amp;IF(L458="","Not approved | ",IF(UPPER(TRIM(K458))=UPPER(TRIM(L458)),"Created and approved by same person | ","")))-3)))</f>
        <v/>
      </c>
    </row>
    <row r="459" customFormat="false" ht="15" hidden="false" customHeight="false" outlineLevel="0" collapsed="false">
      <c r="A459" s="19"/>
      <c r="B459" s="19"/>
      <c r="C459" s="19"/>
      <c r="D459" s="19"/>
      <c r="E459" s="19"/>
      <c r="F459" s="19"/>
      <c r="G459" s="19"/>
      <c r="H459" s="19"/>
      <c r="I459" s="19"/>
      <c r="J459" s="19"/>
      <c r="K459" s="19"/>
      <c r="L459" s="19"/>
      <c r="M459" s="10" t="str">
        <f aca="false">IF(C459="","Missing",IF(IFERROR(AND(LEN(UPPER(TRIM(C459)))=10,SUMPRODUCT(--(ABS(CODE(MID(UPPER(TRIM(C459)),{1,2,3,4,5,10},1))-77.5)&lt;=12.5))=6,SUMPRODUCT(--(ABS(CODE(MID(UPPER(TRIM(C459)),{6,7,8,9},1))-52.5)&lt;=4.5))=4),FALSE()),"OK","Bad format"))</f>
        <v>Missing</v>
      </c>
      <c r="N459" s="10" t="str">
        <f aca="false">IF(D459="","Unregistered",IF(LEN(UPPER(TRIM(D459)))&lt;&gt;15,"Bad length",IF(NOT(ISNUMBER(--LEFT(UPPER(TRIM(D459)),2))),"Bad state code",IF(MID(UPPER(TRIM(D459)),3,10)&lt;&gt;UPPER(TRIM(C459)),"PAN mismatch","OK"))))</f>
        <v>Unregistered</v>
      </c>
      <c r="O459" s="10" t="str">
        <f aca="false">IF(E459="","Missing",IF(AND(LEN(UPPER(TRIM(E459)))=11,MID(UPPER(TRIM(E459)),5,1)="0"),"OK","Bad format"))</f>
        <v>Missing</v>
      </c>
      <c r="P459" s="10" t="str">
        <f aca="false">IF(C459="","",IF(COUNTIF($C$9:$C$508,C459)&gt;1,"Yes","No"))</f>
        <v/>
      </c>
      <c r="Q459" s="10" t="str">
        <f aca="false">IF(F459="","",IF(COUNTIF($F$9:$F$508,F459)&gt;1,"Yes","No"))</f>
        <v/>
      </c>
      <c r="R459" s="10" t="str">
        <f aca="false">IF(A459="","",IF(IF(M459&lt;&gt;"OK","PAN: "&amp;M459&amp;" | ","")&amp;IF(OR(N459="OK",N459="Unregistered"),"","GSTIN: "&amp;N459&amp;" | ")&amp;IF(O459&lt;&gt;"OK","IFSC: "&amp;O459&amp;" | ","")&amp;IF(P459="Yes","Duplicate PAN | ","")&amp;IF(Q459="Yes","Duplicate bank a/c | ","")&amp;IF(AND(OR(G459="Micro",G459="Small",G459="Medium"),H459=""),"Udyam no. missing | ","")&amp;IF(G459="","MSME status not captured | ","")&amp;IF(I459&lt;&gt;"Yes","PAN copy missing | ","")&amp;IF(J459&lt;&gt;"Yes","Bank proof missing | ","")&amp;IF(L459="","Not approved | ",IF(UPPER(TRIM(K459))=UPPER(TRIM(L459)),"Created and approved by same person | ",""))="","Ready",LEFT(IF(M459&lt;&gt;"OK","PAN: "&amp;M459&amp;" | ","")&amp;IF(OR(N459="OK",N459="Unregistered"),"","GSTIN: "&amp;N459&amp;" | ")&amp;IF(O459&lt;&gt;"OK","IFSC: "&amp;O459&amp;" | ","")&amp;IF(P459="Yes","Duplicate PAN | ","")&amp;IF(Q459="Yes","Duplicate bank a/c | ","")&amp;IF(AND(OR(G459="Micro",G459="Small",G459="Medium"),H459=""),"Udyam no. missing | ","")&amp;IF(G459="","MSME status not captured | ","")&amp;IF(I459&lt;&gt;"Yes","PAN copy missing | ","")&amp;IF(J459&lt;&gt;"Yes","Bank proof missing | ","")&amp;IF(L459="","Not approved | ",IF(UPPER(TRIM(K459))=UPPER(TRIM(L459)),"Created and approved by same person | ","")),LEN(IF(M459&lt;&gt;"OK","PAN: "&amp;M459&amp;" | ","")&amp;IF(OR(N459="OK",N459="Unregistered"),"","GSTIN: "&amp;N459&amp;" | ")&amp;IF(O459&lt;&gt;"OK","IFSC: "&amp;O459&amp;" | ","")&amp;IF(P459="Yes","Duplicate PAN | ","")&amp;IF(Q459="Yes","Duplicate bank a/c | ","")&amp;IF(AND(OR(G459="Micro",G459="Small",G459="Medium"),H459=""),"Udyam no. missing | ","")&amp;IF(G459="","MSME status not captured | ","")&amp;IF(I459&lt;&gt;"Yes","PAN copy missing | ","")&amp;IF(J459&lt;&gt;"Yes","Bank proof missing | ","")&amp;IF(L459="","Not approved | ",IF(UPPER(TRIM(K459))=UPPER(TRIM(L459)),"Created and approved by same person | ","")))-3)))</f>
        <v/>
      </c>
    </row>
    <row r="460" customFormat="false" ht="15" hidden="false" customHeight="false" outlineLevel="0" collapsed="false">
      <c r="A460" s="19"/>
      <c r="B460" s="19"/>
      <c r="C460" s="19"/>
      <c r="D460" s="19"/>
      <c r="E460" s="19"/>
      <c r="F460" s="19"/>
      <c r="G460" s="19"/>
      <c r="H460" s="19"/>
      <c r="I460" s="19"/>
      <c r="J460" s="19"/>
      <c r="K460" s="19"/>
      <c r="L460" s="19"/>
      <c r="M460" s="10" t="str">
        <f aca="false">IF(C460="","Missing",IF(IFERROR(AND(LEN(UPPER(TRIM(C460)))=10,SUMPRODUCT(--(ABS(CODE(MID(UPPER(TRIM(C460)),{1,2,3,4,5,10},1))-77.5)&lt;=12.5))=6,SUMPRODUCT(--(ABS(CODE(MID(UPPER(TRIM(C460)),{6,7,8,9},1))-52.5)&lt;=4.5))=4),FALSE()),"OK","Bad format"))</f>
        <v>Missing</v>
      </c>
      <c r="N460" s="10" t="str">
        <f aca="false">IF(D460="","Unregistered",IF(LEN(UPPER(TRIM(D460)))&lt;&gt;15,"Bad length",IF(NOT(ISNUMBER(--LEFT(UPPER(TRIM(D460)),2))),"Bad state code",IF(MID(UPPER(TRIM(D460)),3,10)&lt;&gt;UPPER(TRIM(C460)),"PAN mismatch","OK"))))</f>
        <v>Unregistered</v>
      </c>
      <c r="O460" s="10" t="str">
        <f aca="false">IF(E460="","Missing",IF(AND(LEN(UPPER(TRIM(E460)))=11,MID(UPPER(TRIM(E460)),5,1)="0"),"OK","Bad format"))</f>
        <v>Missing</v>
      </c>
      <c r="P460" s="10" t="str">
        <f aca="false">IF(C460="","",IF(COUNTIF($C$9:$C$508,C460)&gt;1,"Yes","No"))</f>
        <v/>
      </c>
      <c r="Q460" s="10" t="str">
        <f aca="false">IF(F460="","",IF(COUNTIF($F$9:$F$508,F460)&gt;1,"Yes","No"))</f>
        <v/>
      </c>
      <c r="R460" s="10" t="str">
        <f aca="false">IF(A460="","",IF(IF(M460&lt;&gt;"OK","PAN: "&amp;M460&amp;" | ","")&amp;IF(OR(N460="OK",N460="Unregistered"),"","GSTIN: "&amp;N460&amp;" | ")&amp;IF(O460&lt;&gt;"OK","IFSC: "&amp;O460&amp;" | ","")&amp;IF(P460="Yes","Duplicate PAN | ","")&amp;IF(Q460="Yes","Duplicate bank a/c | ","")&amp;IF(AND(OR(G460="Micro",G460="Small",G460="Medium"),H460=""),"Udyam no. missing | ","")&amp;IF(G460="","MSME status not captured | ","")&amp;IF(I460&lt;&gt;"Yes","PAN copy missing | ","")&amp;IF(J460&lt;&gt;"Yes","Bank proof missing | ","")&amp;IF(L460="","Not approved | ",IF(UPPER(TRIM(K460))=UPPER(TRIM(L460)),"Created and approved by same person | ",""))="","Ready",LEFT(IF(M460&lt;&gt;"OK","PAN: "&amp;M460&amp;" | ","")&amp;IF(OR(N460="OK",N460="Unregistered"),"","GSTIN: "&amp;N460&amp;" | ")&amp;IF(O460&lt;&gt;"OK","IFSC: "&amp;O460&amp;" | ","")&amp;IF(P460="Yes","Duplicate PAN | ","")&amp;IF(Q460="Yes","Duplicate bank a/c | ","")&amp;IF(AND(OR(G460="Micro",G460="Small",G460="Medium"),H460=""),"Udyam no. missing | ","")&amp;IF(G460="","MSME status not captured | ","")&amp;IF(I460&lt;&gt;"Yes","PAN copy missing | ","")&amp;IF(J460&lt;&gt;"Yes","Bank proof missing | ","")&amp;IF(L460="","Not approved | ",IF(UPPER(TRIM(K460))=UPPER(TRIM(L460)),"Created and approved by same person | ","")),LEN(IF(M460&lt;&gt;"OK","PAN: "&amp;M460&amp;" | ","")&amp;IF(OR(N460="OK",N460="Unregistered"),"","GSTIN: "&amp;N460&amp;" | ")&amp;IF(O460&lt;&gt;"OK","IFSC: "&amp;O460&amp;" | ","")&amp;IF(P460="Yes","Duplicate PAN | ","")&amp;IF(Q460="Yes","Duplicate bank a/c | ","")&amp;IF(AND(OR(G460="Micro",G460="Small",G460="Medium"),H460=""),"Udyam no. missing | ","")&amp;IF(G460="","MSME status not captured | ","")&amp;IF(I460&lt;&gt;"Yes","PAN copy missing | ","")&amp;IF(J460&lt;&gt;"Yes","Bank proof missing | ","")&amp;IF(L460="","Not approved | ",IF(UPPER(TRIM(K460))=UPPER(TRIM(L460)),"Created and approved by same person | ","")))-3)))</f>
        <v/>
      </c>
    </row>
    <row r="461" customFormat="false" ht="15" hidden="false" customHeight="false" outlineLevel="0" collapsed="false">
      <c r="A461" s="19"/>
      <c r="B461" s="19"/>
      <c r="C461" s="19"/>
      <c r="D461" s="19"/>
      <c r="E461" s="19"/>
      <c r="F461" s="19"/>
      <c r="G461" s="19"/>
      <c r="H461" s="19"/>
      <c r="I461" s="19"/>
      <c r="J461" s="19"/>
      <c r="K461" s="19"/>
      <c r="L461" s="19"/>
      <c r="M461" s="10" t="str">
        <f aca="false">IF(C461="","Missing",IF(IFERROR(AND(LEN(UPPER(TRIM(C461)))=10,SUMPRODUCT(--(ABS(CODE(MID(UPPER(TRIM(C461)),{1,2,3,4,5,10},1))-77.5)&lt;=12.5))=6,SUMPRODUCT(--(ABS(CODE(MID(UPPER(TRIM(C461)),{6,7,8,9},1))-52.5)&lt;=4.5))=4),FALSE()),"OK","Bad format"))</f>
        <v>Missing</v>
      </c>
      <c r="N461" s="10" t="str">
        <f aca="false">IF(D461="","Unregistered",IF(LEN(UPPER(TRIM(D461)))&lt;&gt;15,"Bad length",IF(NOT(ISNUMBER(--LEFT(UPPER(TRIM(D461)),2))),"Bad state code",IF(MID(UPPER(TRIM(D461)),3,10)&lt;&gt;UPPER(TRIM(C461)),"PAN mismatch","OK"))))</f>
        <v>Unregistered</v>
      </c>
      <c r="O461" s="10" t="str">
        <f aca="false">IF(E461="","Missing",IF(AND(LEN(UPPER(TRIM(E461)))=11,MID(UPPER(TRIM(E461)),5,1)="0"),"OK","Bad format"))</f>
        <v>Missing</v>
      </c>
      <c r="P461" s="10" t="str">
        <f aca="false">IF(C461="","",IF(COUNTIF($C$9:$C$508,C461)&gt;1,"Yes","No"))</f>
        <v/>
      </c>
      <c r="Q461" s="10" t="str">
        <f aca="false">IF(F461="","",IF(COUNTIF($F$9:$F$508,F461)&gt;1,"Yes","No"))</f>
        <v/>
      </c>
      <c r="R461" s="10" t="str">
        <f aca="false">IF(A461="","",IF(IF(M461&lt;&gt;"OK","PAN: "&amp;M461&amp;" | ","")&amp;IF(OR(N461="OK",N461="Unregistered"),"","GSTIN: "&amp;N461&amp;" | ")&amp;IF(O461&lt;&gt;"OK","IFSC: "&amp;O461&amp;" | ","")&amp;IF(P461="Yes","Duplicate PAN | ","")&amp;IF(Q461="Yes","Duplicate bank a/c | ","")&amp;IF(AND(OR(G461="Micro",G461="Small",G461="Medium"),H461=""),"Udyam no. missing | ","")&amp;IF(G461="","MSME status not captured | ","")&amp;IF(I461&lt;&gt;"Yes","PAN copy missing | ","")&amp;IF(J461&lt;&gt;"Yes","Bank proof missing | ","")&amp;IF(L461="","Not approved | ",IF(UPPER(TRIM(K461))=UPPER(TRIM(L461)),"Created and approved by same person | ",""))="","Ready",LEFT(IF(M461&lt;&gt;"OK","PAN: "&amp;M461&amp;" | ","")&amp;IF(OR(N461="OK",N461="Unregistered"),"","GSTIN: "&amp;N461&amp;" | ")&amp;IF(O461&lt;&gt;"OK","IFSC: "&amp;O461&amp;" | ","")&amp;IF(P461="Yes","Duplicate PAN | ","")&amp;IF(Q461="Yes","Duplicate bank a/c | ","")&amp;IF(AND(OR(G461="Micro",G461="Small",G461="Medium"),H461=""),"Udyam no. missing | ","")&amp;IF(G461="","MSME status not captured | ","")&amp;IF(I461&lt;&gt;"Yes","PAN copy missing | ","")&amp;IF(J461&lt;&gt;"Yes","Bank proof missing | ","")&amp;IF(L461="","Not approved | ",IF(UPPER(TRIM(K461))=UPPER(TRIM(L461)),"Created and approved by same person | ","")),LEN(IF(M461&lt;&gt;"OK","PAN: "&amp;M461&amp;" | ","")&amp;IF(OR(N461="OK",N461="Unregistered"),"","GSTIN: "&amp;N461&amp;" | ")&amp;IF(O461&lt;&gt;"OK","IFSC: "&amp;O461&amp;" | ","")&amp;IF(P461="Yes","Duplicate PAN | ","")&amp;IF(Q461="Yes","Duplicate bank a/c | ","")&amp;IF(AND(OR(G461="Micro",G461="Small",G461="Medium"),H461=""),"Udyam no. missing | ","")&amp;IF(G461="","MSME status not captured | ","")&amp;IF(I461&lt;&gt;"Yes","PAN copy missing | ","")&amp;IF(J461&lt;&gt;"Yes","Bank proof missing | ","")&amp;IF(L461="","Not approved | ",IF(UPPER(TRIM(K461))=UPPER(TRIM(L461)),"Created and approved by same person | ","")))-3)))</f>
        <v/>
      </c>
    </row>
    <row r="462" customFormat="false" ht="15" hidden="false" customHeight="false" outlineLevel="0" collapsed="false">
      <c r="A462" s="19"/>
      <c r="B462" s="19"/>
      <c r="C462" s="19"/>
      <c r="D462" s="19"/>
      <c r="E462" s="19"/>
      <c r="F462" s="19"/>
      <c r="G462" s="19"/>
      <c r="H462" s="19"/>
      <c r="I462" s="19"/>
      <c r="J462" s="19"/>
      <c r="K462" s="19"/>
      <c r="L462" s="19"/>
      <c r="M462" s="10" t="str">
        <f aca="false">IF(C462="","Missing",IF(IFERROR(AND(LEN(UPPER(TRIM(C462)))=10,SUMPRODUCT(--(ABS(CODE(MID(UPPER(TRIM(C462)),{1,2,3,4,5,10},1))-77.5)&lt;=12.5))=6,SUMPRODUCT(--(ABS(CODE(MID(UPPER(TRIM(C462)),{6,7,8,9},1))-52.5)&lt;=4.5))=4),FALSE()),"OK","Bad format"))</f>
        <v>Missing</v>
      </c>
      <c r="N462" s="10" t="str">
        <f aca="false">IF(D462="","Unregistered",IF(LEN(UPPER(TRIM(D462)))&lt;&gt;15,"Bad length",IF(NOT(ISNUMBER(--LEFT(UPPER(TRIM(D462)),2))),"Bad state code",IF(MID(UPPER(TRIM(D462)),3,10)&lt;&gt;UPPER(TRIM(C462)),"PAN mismatch","OK"))))</f>
        <v>Unregistered</v>
      </c>
      <c r="O462" s="10" t="str">
        <f aca="false">IF(E462="","Missing",IF(AND(LEN(UPPER(TRIM(E462)))=11,MID(UPPER(TRIM(E462)),5,1)="0"),"OK","Bad format"))</f>
        <v>Missing</v>
      </c>
      <c r="P462" s="10" t="str">
        <f aca="false">IF(C462="","",IF(COUNTIF($C$9:$C$508,C462)&gt;1,"Yes","No"))</f>
        <v/>
      </c>
      <c r="Q462" s="10" t="str">
        <f aca="false">IF(F462="","",IF(COUNTIF($F$9:$F$508,F462)&gt;1,"Yes","No"))</f>
        <v/>
      </c>
      <c r="R462" s="10" t="str">
        <f aca="false">IF(A462="","",IF(IF(M462&lt;&gt;"OK","PAN: "&amp;M462&amp;" | ","")&amp;IF(OR(N462="OK",N462="Unregistered"),"","GSTIN: "&amp;N462&amp;" | ")&amp;IF(O462&lt;&gt;"OK","IFSC: "&amp;O462&amp;" | ","")&amp;IF(P462="Yes","Duplicate PAN | ","")&amp;IF(Q462="Yes","Duplicate bank a/c | ","")&amp;IF(AND(OR(G462="Micro",G462="Small",G462="Medium"),H462=""),"Udyam no. missing | ","")&amp;IF(G462="","MSME status not captured | ","")&amp;IF(I462&lt;&gt;"Yes","PAN copy missing | ","")&amp;IF(J462&lt;&gt;"Yes","Bank proof missing | ","")&amp;IF(L462="","Not approved | ",IF(UPPER(TRIM(K462))=UPPER(TRIM(L462)),"Created and approved by same person | ",""))="","Ready",LEFT(IF(M462&lt;&gt;"OK","PAN: "&amp;M462&amp;" | ","")&amp;IF(OR(N462="OK",N462="Unregistered"),"","GSTIN: "&amp;N462&amp;" | ")&amp;IF(O462&lt;&gt;"OK","IFSC: "&amp;O462&amp;" | ","")&amp;IF(P462="Yes","Duplicate PAN | ","")&amp;IF(Q462="Yes","Duplicate bank a/c | ","")&amp;IF(AND(OR(G462="Micro",G462="Small",G462="Medium"),H462=""),"Udyam no. missing | ","")&amp;IF(G462="","MSME status not captured | ","")&amp;IF(I462&lt;&gt;"Yes","PAN copy missing | ","")&amp;IF(J462&lt;&gt;"Yes","Bank proof missing | ","")&amp;IF(L462="","Not approved | ",IF(UPPER(TRIM(K462))=UPPER(TRIM(L462)),"Created and approved by same person | ","")),LEN(IF(M462&lt;&gt;"OK","PAN: "&amp;M462&amp;" | ","")&amp;IF(OR(N462="OK",N462="Unregistered"),"","GSTIN: "&amp;N462&amp;" | ")&amp;IF(O462&lt;&gt;"OK","IFSC: "&amp;O462&amp;" | ","")&amp;IF(P462="Yes","Duplicate PAN | ","")&amp;IF(Q462="Yes","Duplicate bank a/c | ","")&amp;IF(AND(OR(G462="Micro",G462="Small",G462="Medium"),H462=""),"Udyam no. missing | ","")&amp;IF(G462="","MSME status not captured | ","")&amp;IF(I462&lt;&gt;"Yes","PAN copy missing | ","")&amp;IF(J462&lt;&gt;"Yes","Bank proof missing | ","")&amp;IF(L462="","Not approved | ",IF(UPPER(TRIM(K462))=UPPER(TRIM(L462)),"Created and approved by same person | ","")))-3)))</f>
        <v/>
      </c>
    </row>
    <row r="463" customFormat="false" ht="15" hidden="false" customHeight="false" outlineLevel="0" collapsed="false">
      <c r="A463" s="19"/>
      <c r="B463" s="19"/>
      <c r="C463" s="19"/>
      <c r="D463" s="19"/>
      <c r="E463" s="19"/>
      <c r="F463" s="19"/>
      <c r="G463" s="19"/>
      <c r="H463" s="19"/>
      <c r="I463" s="19"/>
      <c r="J463" s="19"/>
      <c r="K463" s="19"/>
      <c r="L463" s="19"/>
      <c r="M463" s="10" t="str">
        <f aca="false">IF(C463="","Missing",IF(IFERROR(AND(LEN(UPPER(TRIM(C463)))=10,SUMPRODUCT(--(ABS(CODE(MID(UPPER(TRIM(C463)),{1,2,3,4,5,10},1))-77.5)&lt;=12.5))=6,SUMPRODUCT(--(ABS(CODE(MID(UPPER(TRIM(C463)),{6,7,8,9},1))-52.5)&lt;=4.5))=4),FALSE()),"OK","Bad format"))</f>
        <v>Missing</v>
      </c>
      <c r="N463" s="10" t="str">
        <f aca="false">IF(D463="","Unregistered",IF(LEN(UPPER(TRIM(D463)))&lt;&gt;15,"Bad length",IF(NOT(ISNUMBER(--LEFT(UPPER(TRIM(D463)),2))),"Bad state code",IF(MID(UPPER(TRIM(D463)),3,10)&lt;&gt;UPPER(TRIM(C463)),"PAN mismatch","OK"))))</f>
        <v>Unregistered</v>
      </c>
      <c r="O463" s="10" t="str">
        <f aca="false">IF(E463="","Missing",IF(AND(LEN(UPPER(TRIM(E463)))=11,MID(UPPER(TRIM(E463)),5,1)="0"),"OK","Bad format"))</f>
        <v>Missing</v>
      </c>
      <c r="P463" s="10" t="str">
        <f aca="false">IF(C463="","",IF(COUNTIF($C$9:$C$508,C463)&gt;1,"Yes","No"))</f>
        <v/>
      </c>
      <c r="Q463" s="10" t="str">
        <f aca="false">IF(F463="","",IF(COUNTIF($F$9:$F$508,F463)&gt;1,"Yes","No"))</f>
        <v/>
      </c>
      <c r="R463" s="10" t="str">
        <f aca="false">IF(A463="","",IF(IF(M463&lt;&gt;"OK","PAN: "&amp;M463&amp;" | ","")&amp;IF(OR(N463="OK",N463="Unregistered"),"","GSTIN: "&amp;N463&amp;" | ")&amp;IF(O463&lt;&gt;"OK","IFSC: "&amp;O463&amp;" | ","")&amp;IF(P463="Yes","Duplicate PAN | ","")&amp;IF(Q463="Yes","Duplicate bank a/c | ","")&amp;IF(AND(OR(G463="Micro",G463="Small",G463="Medium"),H463=""),"Udyam no. missing | ","")&amp;IF(G463="","MSME status not captured | ","")&amp;IF(I463&lt;&gt;"Yes","PAN copy missing | ","")&amp;IF(J463&lt;&gt;"Yes","Bank proof missing | ","")&amp;IF(L463="","Not approved | ",IF(UPPER(TRIM(K463))=UPPER(TRIM(L463)),"Created and approved by same person | ",""))="","Ready",LEFT(IF(M463&lt;&gt;"OK","PAN: "&amp;M463&amp;" | ","")&amp;IF(OR(N463="OK",N463="Unregistered"),"","GSTIN: "&amp;N463&amp;" | ")&amp;IF(O463&lt;&gt;"OK","IFSC: "&amp;O463&amp;" | ","")&amp;IF(P463="Yes","Duplicate PAN | ","")&amp;IF(Q463="Yes","Duplicate bank a/c | ","")&amp;IF(AND(OR(G463="Micro",G463="Small",G463="Medium"),H463=""),"Udyam no. missing | ","")&amp;IF(G463="","MSME status not captured | ","")&amp;IF(I463&lt;&gt;"Yes","PAN copy missing | ","")&amp;IF(J463&lt;&gt;"Yes","Bank proof missing | ","")&amp;IF(L463="","Not approved | ",IF(UPPER(TRIM(K463))=UPPER(TRIM(L463)),"Created and approved by same person | ","")),LEN(IF(M463&lt;&gt;"OK","PAN: "&amp;M463&amp;" | ","")&amp;IF(OR(N463="OK",N463="Unregistered"),"","GSTIN: "&amp;N463&amp;" | ")&amp;IF(O463&lt;&gt;"OK","IFSC: "&amp;O463&amp;" | ","")&amp;IF(P463="Yes","Duplicate PAN | ","")&amp;IF(Q463="Yes","Duplicate bank a/c | ","")&amp;IF(AND(OR(G463="Micro",G463="Small",G463="Medium"),H463=""),"Udyam no. missing | ","")&amp;IF(G463="","MSME status not captured | ","")&amp;IF(I463&lt;&gt;"Yes","PAN copy missing | ","")&amp;IF(J463&lt;&gt;"Yes","Bank proof missing | ","")&amp;IF(L463="","Not approved | ",IF(UPPER(TRIM(K463))=UPPER(TRIM(L463)),"Created and approved by same person | ","")))-3)))</f>
        <v/>
      </c>
    </row>
    <row r="464" customFormat="false" ht="15" hidden="false" customHeight="false" outlineLevel="0" collapsed="false">
      <c r="A464" s="19"/>
      <c r="B464" s="19"/>
      <c r="C464" s="19"/>
      <c r="D464" s="19"/>
      <c r="E464" s="19"/>
      <c r="F464" s="19"/>
      <c r="G464" s="19"/>
      <c r="H464" s="19"/>
      <c r="I464" s="19"/>
      <c r="J464" s="19"/>
      <c r="K464" s="19"/>
      <c r="L464" s="19"/>
      <c r="M464" s="10" t="str">
        <f aca="false">IF(C464="","Missing",IF(IFERROR(AND(LEN(UPPER(TRIM(C464)))=10,SUMPRODUCT(--(ABS(CODE(MID(UPPER(TRIM(C464)),{1,2,3,4,5,10},1))-77.5)&lt;=12.5))=6,SUMPRODUCT(--(ABS(CODE(MID(UPPER(TRIM(C464)),{6,7,8,9},1))-52.5)&lt;=4.5))=4),FALSE()),"OK","Bad format"))</f>
        <v>Missing</v>
      </c>
      <c r="N464" s="10" t="str">
        <f aca="false">IF(D464="","Unregistered",IF(LEN(UPPER(TRIM(D464)))&lt;&gt;15,"Bad length",IF(NOT(ISNUMBER(--LEFT(UPPER(TRIM(D464)),2))),"Bad state code",IF(MID(UPPER(TRIM(D464)),3,10)&lt;&gt;UPPER(TRIM(C464)),"PAN mismatch","OK"))))</f>
        <v>Unregistered</v>
      </c>
      <c r="O464" s="10" t="str">
        <f aca="false">IF(E464="","Missing",IF(AND(LEN(UPPER(TRIM(E464)))=11,MID(UPPER(TRIM(E464)),5,1)="0"),"OK","Bad format"))</f>
        <v>Missing</v>
      </c>
      <c r="P464" s="10" t="str">
        <f aca="false">IF(C464="","",IF(COUNTIF($C$9:$C$508,C464)&gt;1,"Yes","No"))</f>
        <v/>
      </c>
      <c r="Q464" s="10" t="str">
        <f aca="false">IF(F464="","",IF(COUNTIF($F$9:$F$508,F464)&gt;1,"Yes","No"))</f>
        <v/>
      </c>
      <c r="R464" s="10" t="str">
        <f aca="false">IF(A464="","",IF(IF(M464&lt;&gt;"OK","PAN: "&amp;M464&amp;" | ","")&amp;IF(OR(N464="OK",N464="Unregistered"),"","GSTIN: "&amp;N464&amp;" | ")&amp;IF(O464&lt;&gt;"OK","IFSC: "&amp;O464&amp;" | ","")&amp;IF(P464="Yes","Duplicate PAN | ","")&amp;IF(Q464="Yes","Duplicate bank a/c | ","")&amp;IF(AND(OR(G464="Micro",G464="Small",G464="Medium"),H464=""),"Udyam no. missing | ","")&amp;IF(G464="","MSME status not captured | ","")&amp;IF(I464&lt;&gt;"Yes","PAN copy missing | ","")&amp;IF(J464&lt;&gt;"Yes","Bank proof missing | ","")&amp;IF(L464="","Not approved | ",IF(UPPER(TRIM(K464))=UPPER(TRIM(L464)),"Created and approved by same person | ",""))="","Ready",LEFT(IF(M464&lt;&gt;"OK","PAN: "&amp;M464&amp;" | ","")&amp;IF(OR(N464="OK",N464="Unregistered"),"","GSTIN: "&amp;N464&amp;" | ")&amp;IF(O464&lt;&gt;"OK","IFSC: "&amp;O464&amp;" | ","")&amp;IF(P464="Yes","Duplicate PAN | ","")&amp;IF(Q464="Yes","Duplicate bank a/c | ","")&amp;IF(AND(OR(G464="Micro",G464="Small",G464="Medium"),H464=""),"Udyam no. missing | ","")&amp;IF(G464="","MSME status not captured | ","")&amp;IF(I464&lt;&gt;"Yes","PAN copy missing | ","")&amp;IF(J464&lt;&gt;"Yes","Bank proof missing | ","")&amp;IF(L464="","Not approved | ",IF(UPPER(TRIM(K464))=UPPER(TRIM(L464)),"Created and approved by same person | ","")),LEN(IF(M464&lt;&gt;"OK","PAN: "&amp;M464&amp;" | ","")&amp;IF(OR(N464="OK",N464="Unregistered"),"","GSTIN: "&amp;N464&amp;" | ")&amp;IF(O464&lt;&gt;"OK","IFSC: "&amp;O464&amp;" | ","")&amp;IF(P464="Yes","Duplicate PAN | ","")&amp;IF(Q464="Yes","Duplicate bank a/c | ","")&amp;IF(AND(OR(G464="Micro",G464="Small",G464="Medium"),H464=""),"Udyam no. missing | ","")&amp;IF(G464="","MSME status not captured | ","")&amp;IF(I464&lt;&gt;"Yes","PAN copy missing | ","")&amp;IF(J464&lt;&gt;"Yes","Bank proof missing | ","")&amp;IF(L464="","Not approved | ",IF(UPPER(TRIM(K464))=UPPER(TRIM(L464)),"Created and approved by same person | ","")))-3)))</f>
        <v/>
      </c>
    </row>
    <row r="465" customFormat="false" ht="15" hidden="false" customHeight="false" outlineLevel="0" collapsed="false">
      <c r="A465" s="19"/>
      <c r="B465" s="19"/>
      <c r="C465" s="19"/>
      <c r="D465" s="19"/>
      <c r="E465" s="19"/>
      <c r="F465" s="19"/>
      <c r="G465" s="19"/>
      <c r="H465" s="19"/>
      <c r="I465" s="19"/>
      <c r="J465" s="19"/>
      <c r="K465" s="19"/>
      <c r="L465" s="19"/>
      <c r="M465" s="10" t="str">
        <f aca="false">IF(C465="","Missing",IF(IFERROR(AND(LEN(UPPER(TRIM(C465)))=10,SUMPRODUCT(--(ABS(CODE(MID(UPPER(TRIM(C465)),{1,2,3,4,5,10},1))-77.5)&lt;=12.5))=6,SUMPRODUCT(--(ABS(CODE(MID(UPPER(TRIM(C465)),{6,7,8,9},1))-52.5)&lt;=4.5))=4),FALSE()),"OK","Bad format"))</f>
        <v>Missing</v>
      </c>
      <c r="N465" s="10" t="str">
        <f aca="false">IF(D465="","Unregistered",IF(LEN(UPPER(TRIM(D465)))&lt;&gt;15,"Bad length",IF(NOT(ISNUMBER(--LEFT(UPPER(TRIM(D465)),2))),"Bad state code",IF(MID(UPPER(TRIM(D465)),3,10)&lt;&gt;UPPER(TRIM(C465)),"PAN mismatch","OK"))))</f>
        <v>Unregistered</v>
      </c>
      <c r="O465" s="10" t="str">
        <f aca="false">IF(E465="","Missing",IF(AND(LEN(UPPER(TRIM(E465)))=11,MID(UPPER(TRIM(E465)),5,1)="0"),"OK","Bad format"))</f>
        <v>Missing</v>
      </c>
      <c r="P465" s="10" t="str">
        <f aca="false">IF(C465="","",IF(COUNTIF($C$9:$C$508,C465)&gt;1,"Yes","No"))</f>
        <v/>
      </c>
      <c r="Q465" s="10" t="str">
        <f aca="false">IF(F465="","",IF(COUNTIF($F$9:$F$508,F465)&gt;1,"Yes","No"))</f>
        <v/>
      </c>
      <c r="R465" s="10" t="str">
        <f aca="false">IF(A465="","",IF(IF(M465&lt;&gt;"OK","PAN: "&amp;M465&amp;" | ","")&amp;IF(OR(N465="OK",N465="Unregistered"),"","GSTIN: "&amp;N465&amp;" | ")&amp;IF(O465&lt;&gt;"OK","IFSC: "&amp;O465&amp;" | ","")&amp;IF(P465="Yes","Duplicate PAN | ","")&amp;IF(Q465="Yes","Duplicate bank a/c | ","")&amp;IF(AND(OR(G465="Micro",G465="Small",G465="Medium"),H465=""),"Udyam no. missing | ","")&amp;IF(G465="","MSME status not captured | ","")&amp;IF(I465&lt;&gt;"Yes","PAN copy missing | ","")&amp;IF(J465&lt;&gt;"Yes","Bank proof missing | ","")&amp;IF(L465="","Not approved | ",IF(UPPER(TRIM(K465))=UPPER(TRIM(L465)),"Created and approved by same person | ",""))="","Ready",LEFT(IF(M465&lt;&gt;"OK","PAN: "&amp;M465&amp;" | ","")&amp;IF(OR(N465="OK",N465="Unregistered"),"","GSTIN: "&amp;N465&amp;" | ")&amp;IF(O465&lt;&gt;"OK","IFSC: "&amp;O465&amp;" | ","")&amp;IF(P465="Yes","Duplicate PAN | ","")&amp;IF(Q465="Yes","Duplicate bank a/c | ","")&amp;IF(AND(OR(G465="Micro",G465="Small",G465="Medium"),H465=""),"Udyam no. missing | ","")&amp;IF(G465="","MSME status not captured | ","")&amp;IF(I465&lt;&gt;"Yes","PAN copy missing | ","")&amp;IF(J465&lt;&gt;"Yes","Bank proof missing | ","")&amp;IF(L465="","Not approved | ",IF(UPPER(TRIM(K465))=UPPER(TRIM(L465)),"Created and approved by same person | ","")),LEN(IF(M465&lt;&gt;"OK","PAN: "&amp;M465&amp;" | ","")&amp;IF(OR(N465="OK",N465="Unregistered"),"","GSTIN: "&amp;N465&amp;" | ")&amp;IF(O465&lt;&gt;"OK","IFSC: "&amp;O465&amp;" | ","")&amp;IF(P465="Yes","Duplicate PAN | ","")&amp;IF(Q465="Yes","Duplicate bank a/c | ","")&amp;IF(AND(OR(G465="Micro",G465="Small",G465="Medium"),H465=""),"Udyam no. missing | ","")&amp;IF(G465="","MSME status not captured | ","")&amp;IF(I465&lt;&gt;"Yes","PAN copy missing | ","")&amp;IF(J465&lt;&gt;"Yes","Bank proof missing | ","")&amp;IF(L465="","Not approved | ",IF(UPPER(TRIM(K465))=UPPER(TRIM(L465)),"Created and approved by same person | ","")))-3)))</f>
        <v/>
      </c>
    </row>
    <row r="466" customFormat="false" ht="15" hidden="false" customHeight="false" outlineLevel="0" collapsed="false">
      <c r="A466" s="19"/>
      <c r="B466" s="19"/>
      <c r="C466" s="19"/>
      <c r="D466" s="19"/>
      <c r="E466" s="19"/>
      <c r="F466" s="19"/>
      <c r="G466" s="19"/>
      <c r="H466" s="19"/>
      <c r="I466" s="19"/>
      <c r="J466" s="19"/>
      <c r="K466" s="19"/>
      <c r="L466" s="19"/>
      <c r="M466" s="10" t="str">
        <f aca="false">IF(C466="","Missing",IF(IFERROR(AND(LEN(UPPER(TRIM(C466)))=10,SUMPRODUCT(--(ABS(CODE(MID(UPPER(TRIM(C466)),{1,2,3,4,5,10},1))-77.5)&lt;=12.5))=6,SUMPRODUCT(--(ABS(CODE(MID(UPPER(TRIM(C466)),{6,7,8,9},1))-52.5)&lt;=4.5))=4),FALSE()),"OK","Bad format"))</f>
        <v>Missing</v>
      </c>
      <c r="N466" s="10" t="str">
        <f aca="false">IF(D466="","Unregistered",IF(LEN(UPPER(TRIM(D466)))&lt;&gt;15,"Bad length",IF(NOT(ISNUMBER(--LEFT(UPPER(TRIM(D466)),2))),"Bad state code",IF(MID(UPPER(TRIM(D466)),3,10)&lt;&gt;UPPER(TRIM(C466)),"PAN mismatch","OK"))))</f>
        <v>Unregistered</v>
      </c>
      <c r="O466" s="10" t="str">
        <f aca="false">IF(E466="","Missing",IF(AND(LEN(UPPER(TRIM(E466)))=11,MID(UPPER(TRIM(E466)),5,1)="0"),"OK","Bad format"))</f>
        <v>Missing</v>
      </c>
      <c r="P466" s="10" t="str">
        <f aca="false">IF(C466="","",IF(COUNTIF($C$9:$C$508,C466)&gt;1,"Yes","No"))</f>
        <v/>
      </c>
      <c r="Q466" s="10" t="str">
        <f aca="false">IF(F466="","",IF(COUNTIF($F$9:$F$508,F466)&gt;1,"Yes","No"))</f>
        <v/>
      </c>
      <c r="R466" s="10" t="str">
        <f aca="false">IF(A466="","",IF(IF(M466&lt;&gt;"OK","PAN: "&amp;M466&amp;" | ","")&amp;IF(OR(N466="OK",N466="Unregistered"),"","GSTIN: "&amp;N466&amp;" | ")&amp;IF(O466&lt;&gt;"OK","IFSC: "&amp;O466&amp;" | ","")&amp;IF(P466="Yes","Duplicate PAN | ","")&amp;IF(Q466="Yes","Duplicate bank a/c | ","")&amp;IF(AND(OR(G466="Micro",G466="Small",G466="Medium"),H466=""),"Udyam no. missing | ","")&amp;IF(G466="","MSME status not captured | ","")&amp;IF(I466&lt;&gt;"Yes","PAN copy missing | ","")&amp;IF(J466&lt;&gt;"Yes","Bank proof missing | ","")&amp;IF(L466="","Not approved | ",IF(UPPER(TRIM(K466))=UPPER(TRIM(L466)),"Created and approved by same person | ",""))="","Ready",LEFT(IF(M466&lt;&gt;"OK","PAN: "&amp;M466&amp;" | ","")&amp;IF(OR(N466="OK",N466="Unregistered"),"","GSTIN: "&amp;N466&amp;" | ")&amp;IF(O466&lt;&gt;"OK","IFSC: "&amp;O466&amp;" | ","")&amp;IF(P466="Yes","Duplicate PAN | ","")&amp;IF(Q466="Yes","Duplicate bank a/c | ","")&amp;IF(AND(OR(G466="Micro",G466="Small",G466="Medium"),H466=""),"Udyam no. missing | ","")&amp;IF(G466="","MSME status not captured | ","")&amp;IF(I466&lt;&gt;"Yes","PAN copy missing | ","")&amp;IF(J466&lt;&gt;"Yes","Bank proof missing | ","")&amp;IF(L466="","Not approved | ",IF(UPPER(TRIM(K466))=UPPER(TRIM(L466)),"Created and approved by same person | ","")),LEN(IF(M466&lt;&gt;"OK","PAN: "&amp;M466&amp;" | ","")&amp;IF(OR(N466="OK",N466="Unregistered"),"","GSTIN: "&amp;N466&amp;" | ")&amp;IF(O466&lt;&gt;"OK","IFSC: "&amp;O466&amp;" | ","")&amp;IF(P466="Yes","Duplicate PAN | ","")&amp;IF(Q466="Yes","Duplicate bank a/c | ","")&amp;IF(AND(OR(G466="Micro",G466="Small",G466="Medium"),H466=""),"Udyam no. missing | ","")&amp;IF(G466="","MSME status not captured | ","")&amp;IF(I466&lt;&gt;"Yes","PAN copy missing | ","")&amp;IF(J466&lt;&gt;"Yes","Bank proof missing | ","")&amp;IF(L466="","Not approved | ",IF(UPPER(TRIM(K466))=UPPER(TRIM(L466)),"Created and approved by same person | ","")))-3)))</f>
        <v/>
      </c>
    </row>
    <row r="467" customFormat="false" ht="15" hidden="false" customHeight="false" outlineLevel="0" collapsed="false">
      <c r="A467" s="19"/>
      <c r="B467" s="19"/>
      <c r="C467" s="19"/>
      <c r="D467" s="19"/>
      <c r="E467" s="19"/>
      <c r="F467" s="19"/>
      <c r="G467" s="19"/>
      <c r="H467" s="19"/>
      <c r="I467" s="19"/>
      <c r="J467" s="19"/>
      <c r="K467" s="19"/>
      <c r="L467" s="19"/>
      <c r="M467" s="10" t="str">
        <f aca="false">IF(C467="","Missing",IF(IFERROR(AND(LEN(UPPER(TRIM(C467)))=10,SUMPRODUCT(--(ABS(CODE(MID(UPPER(TRIM(C467)),{1,2,3,4,5,10},1))-77.5)&lt;=12.5))=6,SUMPRODUCT(--(ABS(CODE(MID(UPPER(TRIM(C467)),{6,7,8,9},1))-52.5)&lt;=4.5))=4),FALSE()),"OK","Bad format"))</f>
        <v>Missing</v>
      </c>
      <c r="N467" s="10" t="str">
        <f aca="false">IF(D467="","Unregistered",IF(LEN(UPPER(TRIM(D467)))&lt;&gt;15,"Bad length",IF(NOT(ISNUMBER(--LEFT(UPPER(TRIM(D467)),2))),"Bad state code",IF(MID(UPPER(TRIM(D467)),3,10)&lt;&gt;UPPER(TRIM(C467)),"PAN mismatch","OK"))))</f>
        <v>Unregistered</v>
      </c>
      <c r="O467" s="10" t="str">
        <f aca="false">IF(E467="","Missing",IF(AND(LEN(UPPER(TRIM(E467)))=11,MID(UPPER(TRIM(E467)),5,1)="0"),"OK","Bad format"))</f>
        <v>Missing</v>
      </c>
      <c r="P467" s="10" t="str">
        <f aca="false">IF(C467="","",IF(COUNTIF($C$9:$C$508,C467)&gt;1,"Yes","No"))</f>
        <v/>
      </c>
      <c r="Q467" s="10" t="str">
        <f aca="false">IF(F467="","",IF(COUNTIF($F$9:$F$508,F467)&gt;1,"Yes","No"))</f>
        <v/>
      </c>
      <c r="R467" s="10" t="str">
        <f aca="false">IF(A467="","",IF(IF(M467&lt;&gt;"OK","PAN: "&amp;M467&amp;" | ","")&amp;IF(OR(N467="OK",N467="Unregistered"),"","GSTIN: "&amp;N467&amp;" | ")&amp;IF(O467&lt;&gt;"OK","IFSC: "&amp;O467&amp;" | ","")&amp;IF(P467="Yes","Duplicate PAN | ","")&amp;IF(Q467="Yes","Duplicate bank a/c | ","")&amp;IF(AND(OR(G467="Micro",G467="Small",G467="Medium"),H467=""),"Udyam no. missing | ","")&amp;IF(G467="","MSME status not captured | ","")&amp;IF(I467&lt;&gt;"Yes","PAN copy missing | ","")&amp;IF(J467&lt;&gt;"Yes","Bank proof missing | ","")&amp;IF(L467="","Not approved | ",IF(UPPER(TRIM(K467))=UPPER(TRIM(L467)),"Created and approved by same person | ",""))="","Ready",LEFT(IF(M467&lt;&gt;"OK","PAN: "&amp;M467&amp;" | ","")&amp;IF(OR(N467="OK",N467="Unregistered"),"","GSTIN: "&amp;N467&amp;" | ")&amp;IF(O467&lt;&gt;"OK","IFSC: "&amp;O467&amp;" | ","")&amp;IF(P467="Yes","Duplicate PAN | ","")&amp;IF(Q467="Yes","Duplicate bank a/c | ","")&amp;IF(AND(OR(G467="Micro",G467="Small",G467="Medium"),H467=""),"Udyam no. missing | ","")&amp;IF(G467="","MSME status not captured | ","")&amp;IF(I467&lt;&gt;"Yes","PAN copy missing | ","")&amp;IF(J467&lt;&gt;"Yes","Bank proof missing | ","")&amp;IF(L467="","Not approved | ",IF(UPPER(TRIM(K467))=UPPER(TRIM(L467)),"Created and approved by same person | ","")),LEN(IF(M467&lt;&gt;"OK","PAN: "&amp;M467&amp;" | ","")&amp;IF(OR(N467="OK",N467="Unregistered"),"","GSTIN: "&amp;N467&amp;" | ")&amp;IF(O467&lt;&gt;"OK","IFSC: "&amp;O467&amp;" | ","")&amp;IF(P467="Yes","Duplicate PAN | ","")&amp;IF(Q467="Yes","Duplicate bank a/c | ","")&amp;IF(AND(OR(G467="Micro",G467="Small",G467="Medium"),H467=""),"Udyam no. missing | ","")&amp;IF(G467="","MSME status not captured | ","")&amp;IF(I467&lt;&gt;"Yes","PAN copy missing | ","")&amp;IF(J467&lt;&gt;"Yes","Bank proof missing | ","")&amp;IF(L467="","Not approved | ",IF(UPPER(TRIM(K467))=UPPER(TRIM(L467)),"Created and approved by same person | ","")))-3)))</f>
        <v/>
      </c>
    </row>
    <row r="468" customFormat="false" ht="15" hidden="false" customHeight="false" outlineLevel="0" collapsed="false">
      <c r="A468" s="19"/>
      <c r="B468" s="19"/>
      <c r="C468" s="19"/>
      <c r="D468" s="19"/>
      <c r="E468" s="19"/>
      <c r="F468" s="19"/>
      <c r="G468" s="19"/>
      <c r="H468" s="19"/>
      <c r="I468" s="19"/>
      <c r="J468" s="19"/>
      <c r="K468" s="19"/>
      <c r="L468" s="19"/>
      <c r="M468" s="10" t="str">
        <f aca="false">IF(C468="","Missing",IF(IFERROR(AND(LEN(UPPER(TRIM(C468)))=10,SUMPRODUCT(--(ABS(CODE(MID(UPPER(TRIM(C468)),{1,2,3,4,5,10},1))-77.5)&lt;=12.5))=6,SUMPRODUCT(--(ABS(CODE(MID(UPPER(TRIM(C468)),{6,7,8,9},1))-52.5)&lt;=4.5))=4),FALSE()),"OK","Bad format"))</f>
        <v>Missing</v>
      </c>
      <c r="N468" s="10" t="str">
        <f aca="false">IF(D468="","Unregistered",IF(LEN(UPPER(TRIM(D468)))&lt;&gt;15,"Bad length",IF(NOT(ISNUMBER(--LEFT(UPPER(TRIM(D468)),2))),"Bad state code",IF(MID(UPPER(TRIM(D468)),3,10)&lt;&gt;UPPER(TRIM(C468)),"PAN mismatch","OK"))))</f>
        <v>Unregistered</v>
      </c>
      <c r="O468" s="10" t="str">
        <f aca="false">IF(E468="","Missing",IF(AND(LEN(UPPER(TRIM(E468)))=11,MID(UPPER(TRIM(E468)),5,1)="0"),"OK","Bad format"))</f>
        <v>Missing</v>
      </c>
      <c r="P468" s="10" t="str">
        <f aca="false">IF(C468="","",IF(COUNTIF($C$9:$C$508,C468)&gt;1,"Yes","No"))</f>
        <v/>
      </c>
      <c r="Q468" s="10" t="str">
        <f aca="false">IF(F468="","",IF(COUNTIF($F$9:$F$508,F468)&gt;1,"Yes","No"))</f>
        <v/>
      </c>
      <c r="R468" s="10" t="str">
        <f aca="false">IF(A468="","",IF(IF(M468&lt;&gt;"OK","PAN: "&amp;M468&amp;" | ","")&amp;IF(OR(N468="OK",N468="Unregistered"),"","GSTIN: "&amp;N468&amp;" | ")&amp;IF(O468&lt;&gt;"OK","IFSC: "&amp;O468&amp;" | ","")&amp;IF(P468="Yes","Duplicate PAN | ","")&amp;IF(Q468="Yes","Duplicate bank a/c | ","")&amp;IF(AND(OR(G468="Micro",G468="Small",G468="Medium"),H468=""),"Udyam no. missing | ","")&amp;IF(G468="","MSME status not captured | ","")&amp;IF(I468&lt;&gt;"Yes","PAN copy missing | ","")&amp;IF(J468&lt;&gt;"Yes","Bank proof missing | ","")&amp;IF(L468="","Not approved | ",IF(UPPER(TRIM(K468))=UPPER(TRIM(L468)),"Created and approved by same person | ",""))="","Ready",LEFT(IF(M468&lt;&gt;"OK","PAN: "&amp;M468&amp;" | ","")&amp;IF(OR(N468="OK",N468="Unregistered"),"","GSTIN: "&amp;N468&amp;" | ")&amp;IF(O468&lt;&gt;"OK","IFSC: "&amp;O468&amp;" | ","")&amp;IF(P468="Yes","Duplicate PAN | ","")&amp;IF(Q468="Yes","Duplicate bank a/c | ","")&amp;IF(AND(OR(G468="Micro",G468="Small",G468="Medium"),H468=""),"Udyam no. missing | ","")&amp;IF(G468="","MSME status not captured | ","")&amp;IF(I468&lt;&gt;"Yes","PAN copy missing | ","")&amp;IF(J468&lt;&gt;"Yes","Bank proof missing | ","")&amp;IF(L468="","Not approved | ",IF(UPPER(TRIM(K468))=UPPER(TRIM(L468)),"Created and approved by same person | ","")),LEN(IF(M468&lt;&gt;"OK","PAN: "&amp;M468&amp;" | ","")&amp;IF(OR(N468="OK",N468="Unregistered"),"","GSTIN: "&amp;N468&amp;" | ")&amp;IF(O468&lt;&gt;"OK","IFSC: "&amp;O468&amp;" | ","")&amp;IF(P468="Yes","Duplicate PAN | ","")&amp;IF(Q468="Yes","Duplicate bank a/c | ","")&amp;IF(AND(OR(G468="Micro",G468="Small",G468="Medium"),H468=""),"Udyam no. missing | ","")&amp;IF(G468="","MSME status not captured | ","")&amp;IF(I468&lt;&gt;"Yes","PAN copy missing | ","")&amp;IF(J468&lt;&gt;"Yes","Bank proof missing | ","")&amp;IF(L468="","Not approved | ",IF(UPPER(TRIM(K468))=UPPER(TRIM(L468)),"Created and approved by same person | ","")))-3)))</f>
        <v/>
      </c>
    </row>
    <row r="469" customFormat="false" ht="15" hidden="false" customHeight="false" outlineLevel="0" collapsed="false">
      <c r="A469" s="19"/>
      <c r="B469" s="19"/>
      <c r="C469" s="19"/>
      <c r="D469" s="19"/>
      <c r="E469" s="19"/>
      <c r="F469" s="19"/>
      <c r="G469" s="19"/>
      <c r="H469" s="19"/>
      <c r="I469" s="19"/>
      <c r="J469" s="19"/>
      <c r="K469" s="19"/>
      <c r="L469" s="19"/>
      <c r="M469" s="10" t="str">
        <f aca="false">IF(C469="","Missing",IF(IFERROR(AND(LEN(UPPER(TRIM(C469)))=10,SUMPRODUCT(--(ABS(CODE(MID(UPPER(TRIM(C469)),{1,2,3,4,5,10},1))-77.5)&lt;=12.5))=6,SUMPRODUCT(--(ABS(CODE(MID(UPPER(TRIM(C469)),{6,7,8,9},1))-52.5)&lt;=4.5))=4),FALSE()),"OK","Bad format"))</f>
        <v>Missing</v>
      </c>
      <c r="N469" s="10" t="str">
        <f aca="false">IF(D469="","Unregistered",IF(LEN(UPPER(TRIM(D469)))&lt;&gt;15,"Bad length",IF(NOT(ISNUMBER(--LEFT(UPPER(TRIM(D469)),2))),"Bad state code",IF(MID(UPPER(TRIM(D469)),3,10)&lt;&gt;UPPER(TRIM(C469)),"PAN mismatch","OK"))))</f>
        <v>Unregistered</v>
      </c>
      <c r="O469" s="10" t="str">
        <f aca="false">IF(E469="","Missing",IF(AND(LEN(UPPER(TRIM(E469)))=11,MID(UPPER(TRIM(E469)),5,1)="0"),"OK","Bad format"))</f>
        <v>Missing</v>
      </c>
      <c r="P469" s="10" t="str">
        <f aca="false">IF(C469="","",IF(COUNTIF($C$9:$C$508,C469)&gt;1,"Yes","No"))</f>
        <v/>
      </c>
      <c r="Q469" s="10" t="str">
        <f aca="false">IF(F469="","",IF(COUNTIF($F$9:$F$508,F469)&gt;1,"Yes","No"))</f>
        <v/>
      </c>
      <c r="R469" s="10" t="str">
        <f aca="false">IF(A469="","",IF(IF(M469&lt;&gt;"OK","PAN: "&amp;M469&amp;" | ","")&amp;IF(OR(N469="OK",N469="Unregistered"),"","GSTIN: "&amp;N469&amp;" | ")&amp;IF(O469&lt;&gt;"OK","IFSC: "&amp;O469&amp;" | ","")&amp;IF(P469="Yes","Duplicate PAN | ","")&amp;IF(Q469="Yes","Duplicate bank a/c | ","")&amp;IF(AND(OR(G469="Micro",G469="Small",G469="Medium"),H469=""),"Udyam no. missing | ","")&amp;IF(G469="","MSME status not captured | ","")&amp;IF(I469&lt;&gt;"Yes","PAN copy missing | ","")&amp;IF(J469&lt;&gt;"Yes","Bank proof missing | ","")&amp;IF(L469="","Not approved | ",IF(UPPER(TRIM(K469))=UPPER(TRIM(L469)),"Created and approved by same person | ",""))="","Ready",LEFT(IF(M469&lt;&gt;"OK","PAN: "&amp;M469&amp;" | ","")&amp;IF(OR(N469="OK",N469="Unregistered"),"","GSTIN: "&amp;N469&amp;" | ")&amp;IF(O469&lt;&gt;"OK","IFSC: "&amp;O469&amp;" | ","")&amp;IF(P469="Yes","Duplicate PAN | ","")&amp;IF(Q469="Yes","Duplicate bank a/c | ","")&amp;IF(AND(OR(G469="Micro",G469="Small",G469="Medium"),H469=""),"Udyam no. missing | ","")&amp;IF(G469="","MSME status not captured | ","")&amp;IF(I469&lt;&gt;"Yes","PAN copy missing | ","")&amp;IF(J469&lt;&gt;"Yes","Bank proof missing | ","")&amp;IF(L469="","Not approved | ",IF(UPPER(TRIM(K469))=UPPER(TRIM(L469)),"Created and approved by same person | ","")),LEN(IF(M469&lt;&gt;"OK","PAN: "&amp;M469&amp;" | ","")&amp;IF(OR(N469="OK",N469="Unregistered"),"","GSTIN: "&amp;N469&amp;" | ")&amp;IF(O469&lt;&gt;"OK","IFSC: "&amp;O469&amp;" | ","")&amp;IF(P469="Yes","Duplicate PAN | ","")&amp;IF(Q469="Yes","Duplicate bank a/c | ","")&amp;IF(AND(OR(G469="Micro",G469="Small",G469="Medium"),H469=""),"Udyam no. missing | ","")&amp;IF(G469="","MSME status not captured | ","")&amp;IF(I469&lt;&gt;"Yes","PAN copy missing | ","")&amp;IF(J469&lt;&gt;"Yes","Bank proof missing | ","")&amp;IF(L469="","Not approved | ",IF(UPPER(TRIM(K469))=UPPER(TRIM(L469)),"Created and approved by same person | ","")))-3)))</f>
        <v/>
      </c>
    </row>
    <row r="470" customFormat="false" ht="15" hidden="false" customHeight="false" outlineLevel="0" collapsed="false">
      <c r="A470" s="19"/>
      <c r="B470" s="19"/>
      <c r="C470" s="19"/>
      <c r="D470" s="19"/>
      <c r="E470" s="19"/>
      <c r="F470" s="19"/>
      <c r="G470" s="19"/>
      <c r="H470" s="19"/>
      <c r="I470" s="19"/>
      <c r="J470" s="19"/>
      <c r="K470" s="19"/>
      <c r="L470" s="19"/>
      <c r="M470" s="10" t="str">
        <f aca="false">IF(C470="","Missing",IF(IFERROR(AND(LEN(UPPER(TRIM(C470)))=10,SUMPRODUCT(--(ABS(CODE(MID(UPPER(TRIM(C470)),{1,2,3,4,5,10},1))-77.5)&lt;=12.5))=6,SUMPRODUCT(--(ABS(CODE(MID(UPPER(TRIM(C470)),{6,7,8,9},1))-52.5)&lt;=4.5))=4),FALSE()),"OK","Bad format"))</f>
        <v>Missing</v>
      </c>
      <c r="N470" s="10" t="str">
        <f aca="false">IF(D470="","Unregistered",IF(LEN(UPPER(TRIM(D470)))&lt;&gt;15,"Bad length",IF(NOT(ISNUMBER(--LEFT(UPPER(TRIM(D470)),2))),"Bad state code",IF(MID(UPPER(TRIM(D470)),3,10)&lt;&gt;UPPER(TRIM(C470)),"PAN mismatch","OK"))))</f>
        <v>Unregistered</v>
      </c>
      <c r="O470" s="10" t="str">
        <f aca="false">IF(E470="","Missing",IF(AND(LEN(UPPER(TRIM(E470)))=11,MID(UPPER(TRIM(E470)),5,1)="0"),"OK","Bad format"))</f>
        <v>Missing</v>
      </c>
      <c r="P470" s="10" t="str">
        <f aca="false">IF(C470="","",IF(COUNTIF($C$9:$C$508,C470)&gt;1,"Yes","No"))</f>
        <v/>
      </c>
      <c r="Q470" s="10" t="str">
        <f aca="false">IF(F470="","",IF(COUNTIF($F$9:$F$508,F470)&gt;1,"Yes","No"))</f>
        <v/>
      </c>
      <c r="R470" s="10" t="str">
        <f aca="false">IF(A470="","",IF(IF(M470&lt;&gt;"OK","PAN: "&amp;M470&amp;" | ","")&amp;IF(OR(N470="OK",N470="Unregistered"),"","GSTIN: "&amp;N470&amp;" | ")&amp;IF(O470&lt;&gt;"OK","IFSC: "&amp;O470&amp;" | ","")&amp;IF(P470="Yes","Duplicate PAN | ","")&amp;IF(Q470="Yes","Duplicate bank a/c | ","")&amp;IF(AND(OR(G470="Micro",G470="Small",G470="Medium"),H470=""),"Udyam no. missing | ","")&amp;IF(G470="","MSME status not captured | ","")&amp;IF(I470&lt;&gt;"Yes","PAN copy missing | ","")&amp;IF(J470&lt;&gt;"Yes","Bank proof missing | ","")&amp;IF(L470="","Not approved | ",IF(UPPER(TRIM(K470))=UPPER(TRIM(L470)),"Created and approved by same person | ",""))="","Ready",LEFT(IF(M470&lt;&gt;"OK","PAN: "&amp;M470&amp;" | ","")&amp;IF(OR(N470="OK",N470="Unregistered"),"","GSTIN: "&amp;N470&amp;" | ")&amp;IF(O470&lt;&gt;"OK","IFSC: "&amp;O470&amp;" | ","")&amp;IF(P470="Yes","Duplicate PAN | ","")&amp;IF(Q470="Yes","Duplicate bank a/c | ","")&amp;IF(AND(OR(G470="Micro",G470="Small",G470="Medium"),H470=""),"Udyam no. missing | ","")&amp;IF(G470="","MSME status not captured | ","")&amp;IF(I470&lt;&gt;"Yes","PAN copy missing | ","")&amp;IF(J470&lt;&gt;"Yes","Bank proof missing | ","")&amp;IF(L470="","Not approved | ",IF(UPPER(TRIM(K470))=UPPER(TRIM(L470)),"Created and approved by same person | ","")),LEN(IF(M470&lt;&gt;"OK","PAN: "&amp;M470&amp;" | ","")&amp;IF(OR(N470="OK",N470="Unregistered"),"","GSTIN: "&amp;N470&amp;" | ")&amp;IF(O470&lt;&gt;"OK","IFSC: "&amp;O470&amp;" | ","")&amp;IF(P470="Yes","Duplicate PAN | ","")&amp;IF(Q470="Yes","Duplicate bank a/c | ","")&amp;IF(AND(OR(G470="Micro",G470="Small",G470="Medium"),H470=""),"Udyam no. missing | ","")&amp;IF(G470="","MSME status not captured | ","")&amp;IF(I470&lt;&gt;"Yes","PAN copy missing | ","")&amp;IF(J470&lt;&gt;"Yes","Bank proof missing | ","")&amp;IF(L470="","Not approved | ",IF(UPPER(TRIM(K470))=UPPER(TRIM(L470)),"Created and approved by same person | ","")))-3)))</f>
        <v/>
      </c>
    </row>
    <row r="471" customFormat="false" ht="15" hidden="false" customHeight="false" outlineLevel="0" collapsed="false">
      <c r="A471" s="19"/>
      <c r="B471" s="19"/>
      <c r="C471" s="19"/>
      <c r="D471" s="19"/>
      <c r="E471" s="19"/>
      <c r="F471" s="19"/>
      <c r="G471" s="19"/>
      <c r="H471" s="19"/>
      <c r="I471" s="19"/>
      <c r="J471" s="19"/>
      <c r="K471" s="19"/>
      <c r="L471" s="19"/>
      <c r="M471" s="10" t="str">
        <f aca="false">IF(C471="","Missing",IF(IFERROR(AND(LEN(UPPER(TRIM(C471)))=10,SUMPRODUCT(--(ABS(CODE(MID(UPPER(TRIM(C471)),{1,2,3,4,5,10},1))-77.5)&lt;=12.5))=6,SUMPRODUCT(--(ABS(CODE(MID(UPPER(TRIM(C471)),{6,7,8,9},1))-52.5)&lt;=4.5))=4),FALSE()),"OK","Bad format"))</f>
        <v>Missing</v>
      </c>
      <c r="N471" s="10" t="str">
        <f aca="false">IF(D471="","Unregistered",IF(LEN(UPPER(TRIM(D471)))&lt;&gt;15,"Bad length",IF(NOT(ISNUMBER(--LEFT(UPPER(TRIM(D471)),2))),"Bad state code",IF(MID(UPPER(TRIM(D471)),3,10)&lt;&gt;UPPER(TRIM(C471)),"PAN mismatch","OK"))))</f>
        <v>Unregistered</v>
      </c>
      <c r="O471" s="10" t="str">
        <f aca="false">IF(E471="","Missing",IF(AND(LEN(UPPER(TRIM(E471)))=11,MID(UPPER(TRIM(E471)),5,1)="0"),"OK","Bad format"))</f>
        <v>Missing</v>
      </c>
      <c r="P471" s="10" t="str">
        <f aca="false">IF(C471="","",IF(COUNTIF($C$9:$C$508,C471)&gt;1,"Yes","No"))</f>
        <v/>
      </c>
      <c r="Q471" s="10" t="str">
        <f aca="false">IF(F471="","",IF(COUNTIF($F$9:$F$508,F471)&gt;1,"Yes","No"))</f>
        <v/>
      </c>
      <c r="R471" s="10" t="str">
        <f aca="false">IF(A471="","",IF(IF(M471&lt;&gt;"OK","PAN: "&amp;M471&amp;" | ","")&amp;IF(OR(N471="OK",N471="Unregistered"),"","GSTIN: "&amp;N471&amp;" | ")&amp;IF(O471&lt;&gt;"OK","IFSC: "&amp;O471&amp;" | ","")&amp;IF(P471="Yes","Duplicate PAN | ","")&amp;IF(Q471="Yes","Duplicate bank a/c | ","")&amp;IF(AND(OR(G471="Micro",G471="Small",G471="Medium"),H471=""),"Udyam no. missing | ","")&amp;IF(G471="","MSME status not captured | ","")&amp;IF(I471&lt;&gt;"Yes","PAN copy missing | ","")&amp;IF(J471&lt;&gt;"Yes","Bank proof missing | ","")&amp;IF(L471="","Not approved | ",IF(UPPER(TRIM(K471))=UPPER(TRIM(L471)),"Created and approved by same person | ",""))="","Ready",LEFT(IF(M471&lt;&gt;"OK","PAN: "&amp;M471&amp;" | ","")&amp;IF(OR(N471="OK",N471="Unregistered"),"","GSTIN: "&amp;N471&amp;" | ")&amp;IF(O471&lt;&gt;"OK","IFSC: "&amp;O471&amp;" | ","")&amp;IF(P471="Yes","Duplicate PAN | ","")&amp;IF(Q471="Yes","Duplicate bank a/c | ","")&amp;IF(AND(OR(G471="Micro",G471="Small",G471="Medium"),H471=""),"Udyam no. missing | ","")&amp;IF(G471="","MSME status not captured | ","")&amp;IF(I471&lt;&gt;"Yes","PAN copy missing | ","")&amp;IF(J471&lt;&gt;"Yes","Bank proof missing | ","")&amp;IF(L471="","Not approved | ",IF(UPPER(TRIM(K471))=UPPER(TRIM(L471)),"Created and approved by same person | ","")),LEN(IF(M471&lt;&gt;"OK","PAN: "&amp;M471&amp;" | ","")&amp;IF(OR(N471="OK",N471="Unregistered"),"","GSTIN: "&amp;N471&amp;" | ")&amp;IF(O471&lt;&gt;"OK","IFSC: "&amp;O471&amp;" | ","")&amp;IF(P471="Yes","Duplicate PAN | ","")&amp;IF(Q471="Yes","Duplicate bank a/c | ","")&amp;IF(AND(OR(G471="Micro",G471="Small",G471="Medium"),H471=""),"Udyam no. missing | ","")&amp;IF(G471="","MSME status not captured | ","")&amp;IF(I471&lt;&gt;"Yes","PAN copy missing | ","")&amp;IF(J471&lt;&gt;"Yes","Bank proof missing | ","")&amp;IF(L471="","Not approved | ",IF(UPPER(TRIM(K471))=UPPER(TRIM(L471)),"Created and approved by same person | ","")))-3)))</f>
        <v/>
      </c>
    </row>
    <row r="472" customFormat="false" ht="15" hidden="false" customHeight="false" outlineLevel="0" collapsed="false">
      <c r="A472" s="19"/>
      <c r="B472" s="19"/>
      <c r="C472" s="19"/>
      <c r="D472" s="19"/>
      <c r="E472" s="19"/>
      <c r="F472" s="19"/>
      <c r="G472" s="19"/>
      <c r="H472" s="19"/>
      <c r="I472" s="19"/>
      <c r="J472" s="19"/>
      <c r="K472" s="19"/>
      <c r="L472" s="19"/>
      <c r="M472" s="10" t="str">
        <f aca="false">IF(C472="","Missing",IF(IFERROR(AND(LEN(UPPER(TRIM(C472)))=10,SUMPRODUCT(--(ABS(CODE(MID(UPPER(TRIM(C472)),{1,2,3,4,5,10},1))-77.5)&lt;=12.5))=6,SUMPRODUCT(--(ABS(CODE(MID(UPPER(TRIM(C472)),{6,7,8,9},1))-52.5)&lt;=4.5))=4),FALSE()),"OK","Bad format"))</f>
        <v>Missing</v>
      </c>
      <c r="N472" s="10" t="str">
        <f aca="false">IF(D472="","Unregistered",IF(LEN(UPPER(TRIM(D472)))&lt;&gt;15,"Bad length",IF(NOT(ISNUMBER(--LEFT(UPPER(TRIM(D472)),2))),"Bad state code",IF(MID(UPPER(TRIM(D472)),3,10)&lt;&gt;UPPER(TRIM(C472)),"PAN mismatch","OK"))))</f>
        <v>Unregistered</v>
      </c>
      <c r="O472" s="10" t="str">
        <f aca="false">IF(E472="","Missing",IF(AND(LEN(UPPER(TRIM(E472)))=11,MID(UPPER(TRIM(E472)),5,1)="0"),"OK","Bad format"))</f>
        <v>Missing</v>
      </c>
      <c r="P472" s="10" t="str">
        <f aca="false">IF(C472="","",IF(COUNTIF($C$9:$C$508,C472)&gt;1,"Yes","No"))</f>
        <v/>
      </c>
      <c r="Q472" s="10" t="str">
        <f aca="false">IF(F472="","",IF(COUNTIF($F$9:$F$508,F472)&gt;1,"Yes","No"))</f>
        <v/>
      </c>
      <c r="R472" s="10" t="str">
        <f aca="false">IF(A472="","",IF(IF(M472&lt;&gt;"OK","PAN: "&amp;M472&amp;" | ","")&amp;IF(OR(N472="OK",N472="Unregistered"),"","GSTIN: "&amp;N472&amp;" | ")&amp;IF(O472&lt;&gt;"OK","IFSC: "&amp;O472&amp;" | ","")&amp;IF(P472="Yes","Duplicate PAN | ","")&amp;IF(Q472="Yes","Duplicate bank a/c | ","")&amp;IF(AND(OR(G472="Micro",G472="Small",G472="Medium"),H472=""),"Udyam no. missing | ","")&amp;IF(G472="","MSME status not captured | ","")&amp;IF(I472&lt;&gt;"Yes","PAN copy missing | ","")&amp;IF(J472&lt;&gt;"Yes","Bank proof missing | ","")&amp;IF(L472="","Not approved | ",IF(UPPER(TRIM(K472))=UPPER(TRIM(L472)),"Created and approved by same person | ",""))="","Ready",LEFT(IF(M472&lt;&gt;"OK","PAN: "&amp;M472&amp;" | ","")&amp;IF(OR(N472="OK",N472="Unregistered"),"","GSTIN: "&amp;N472&amp;" | ")&amp;IF(O472&lt;&gt;"OK","IFSC: "&amp;O472&amp;" | ","")&amp;IF(P472="Yes","Duplicate PAN | ","")&amp;IF(Q472="Yes","Duplicate bank a/c | ","")&amp;IF(AND(OR(G472="Micro",G472="Small",G472="Medium"),H472=""),"Udyam no. missing | ","")&amp;IF(G472="","MSME status not captured | ","")&amp;IF(I472&lt;&gt;"Yes","PAN copy missing | ","")&amp;IF(J472&lt;&gt;"Yes","Bank proof missing | ","")&amp;IF(L472="","Not approved | ",IF(UPPER(TRIM(K472))=UPPER(TRIM(L472)),"Created and approved by same person | ","")),LEN(IF(M472&lt;&gt;"OK","PAN: "&amp;M472&amp;" | ","")&amp;IF(OR(N472="OK",N472="Unregistered"),"","GSTIN: "&amp;N472&amp;" | ")&amp;IF(O472&lt;&gt;"OK","IFSC: "&amp;O472&amp;" | ","")&amp;IF(P472="Yes","Duplicate PAN | ","")&amp;IF(Q472="Yes","Duplicate bank a/c | ","")&amp;IF(AND(OR(G472="Micro",G472="Small",G472="Medium"),H472=""),"Udyam no. missing | ","")&amp;IF(G472="","MSME status not captured | ","")&amp;IF(I472&lt;&gt;"Yes","PAN copy missing | ","")&amp;IF(J472&lt;&gt;"Yes","Bank proof missing | ","")&amp;IF(L472="","Not approved | ",IF(UPPER(TRIM(K472))=UPPER(TRIM(L472)),"Created and approved by same person | ","")))-3)))</f>
        <v/>
      </c>
    </row>
    <row r="473" customFormat="false" ht="15" hidden="false" customHeight="false" outlineLevel="0" collapsed="false">
      <c r="A473" s="19"/>
      <c r="B473" s="19"/>
      <c r="C473" s="19"/>
      <c r="D473" s="19"/>
      <c r="E473" s="19"/>
      <c r="F473" s="19"/>
      <c r="G473" s="19"/>
      <c r="H473" s="19"/>
      <c r="I473" s="19"/>
      <c r="J473" s="19"/>
      <c r="K473" s="19"/>
      <c r="L473" s="19"/>
      <c r="M473" s="10" t="str">
        <f aca="false">IF(C473="","Missing",IF(IFERROR(AND(LEN(UPPER(TRIM(C473)))=10,SUMPRODUCT(--(ABS(CODE(MID(UPPER(TRIM(C473)),{1,2,3,4,5,10},1))-77.5)&lt;=12.5))=6,SUMPRODUCT(--(ABS(CODE(MID(UPPER(TRIM(C473)),{6,7,8,9},1))-52.5)&lt;=4.5))=4),FALSE()),"OK","Bad format"))</f>
        <v>Missing</v>
      </c>
      <c r="N473" s="10" t="str">
        <f aca="false">IF(D473="","Unregistered",IF(LEN(UPPER(TRIM(D473)))&lt;&gt;15,"Bad length",IF(NOT(ISNUMBER(--LEFT(UPPER(TRIM(D473)),2))),"Bad state code",IF(MID(UPPER(TRIM(D473)),3,10)&lt;&gt;UPPER(TRIM(C473)),"PAN mismatch","OK"))))</f>
        <v>Unregistered</v>
      </c>
      <c r="O473" s="10" t="str">
        <f aca="false">IF(E473="","Missing",IF(AND(LEN(UPPER(TRIM(E473)))=11,MID(UPPER(TRIM(E473)),5,1)="0"),"OK","Bad format"))</f>
        <v>Missing</v>
      </c>
      <c r="P473" s="10" t="str">
        <f aca="false">IF(C473="","",IF(COUNTIF($C$9:$C$508,C473)&gt;1,"Yes","No"))</f>
        <v/>
      </c>
      <c r="Q473" s="10" t="str">
        <f aca="false">IF(F473="","",IF(COUNTIF($F$9:$F$508,F473)&gt;1,"Yes","No"))</f>
        <v/>
      </c>
      <c r="R473" s="10" t="str">
        <f aca="false">IF(A473="","",IF(IF(M473&lt;&gt;"OK","PAN: "&amp;M473&amp;" | ","")&amp;IF(OR(N473="OK",N473="Unregistered"),"","GSTIN: "&amp;N473&amp;" | ")&amp;IF(O473&lt;&gt;"OK","IFSC: "&amp;O473&amp;" | ","")&amp;IF(P473="Yes","Duplicate PAN | ","")&amp;IF(Q473="Yes","Duplicate bank a/c | ","")&amp;IF(AND(OR(G473="Micro",G473="Small",G473="Medium"),H473=""),"Udyam no. missing | ","")&amp;IF(G473="","MSME status not captured | ","")&amp;IF(I473&lt;&gt;"Yes","PAN copy missing | ","")&amp;IF(J473&lt;&gt;"Yes","Bank proof missing | ","")&amp;IF(L473="","Not approved | ",IF(UPPER(TRIM(K473))=UPPER(TRIM(L473)),"Created and approved by same person | ",""))="","Ready",LEFT(IF(M473&lt;&gt;"OK","PAN: "&amp;M473&amp;" | ","")&amp;IF(OR(N473="OK",N473="Unregistered"),"","GSTIN: "&amp;N473&amp;" | ")&amp;IF(O473&lt;&gt;"OK","IFSC: "&amp;O473&amp;" | ","")&amp;IF(P473="Yes","Duplicate PAN | ","")&amp;IF(Q473="Yes","Duplicate bank a/c | ","")&amp;IF(AND(OR(G473="Micro",G473="Small",G473="Medium"),H473=""),"Udyam no. missing | ","")&amp;IF(G473="","MSME status not captured | ","")&amp;IF(I473&lt;&gt;"Yes","PAN copy missing | ","")&amp;IF(J473&lt;&gt;"Yes","Bank proof missing | ","")&amp;IF(L473="","Not approved | ",IF(UPPER(TRIM(K473))=UPPER(TRIM(L473)),"Created and approved by same person | ","")),LEN(IF(M473&lt;&gt;"OK","PAN: "&amp;M473&amp;" | ","")&amp;IF(OR(N473="OK",N473="Unregistered"),"","GSTIN: "&amp;N473&amp;" | ")&amp;IF(O473&lt;&gt;"OK","IFSC: "&amp;O473&amp;" | ","")&amp;IF(P473="Yes","Duplicate PAN | ","")&amp;IF(Q473="Yes","Duplicate bank a/c | ","")&amp;IF(AND(OR(G473="Micro",G473="Small",G473="Medium"),H473=""),"Udyam no. missing | ","")&amp;IF(G473="","MSME status not captured | ","")&amp;IF(I473&lt;&gt;"Yes","PAN copy missing | ","")&amp;IF(J473&lt;&gt;"Yes","Bank proof missing | ","")&amp;IF(L473="","Not approved | ",IF(UPPER(TRIM(K473))=UPPER(TRIM(L473)),"Created and approved by same person | ","")))-3)))</f>
        <v/>
      </c>
    </row>
    <row r="474" customFormat="false" ht="15" hidden="false" customHeight="false" outlineLevel="0" collapsed="false">
      <c r="A474" s="19"/>
      <c r="B474" s="19"/>
      <c r="C474" s="19"/>
      <c r="D474" s="19"/>
      <c r="E474" s="19"/>
      <c r="F474" s="19"/>
      <c r="G474" s="19"/>
      <c r="H474" s="19"/>
      <c r="I474" s="19"/>
      <c r="J474" s="19"/>
      <c r="K474" s="19"/>
      <c r="L474" s="19"/>
      <c r="M474" s="10" t="str">
        <f aca="false">IF(C474="","Missing",IF(IFERROR(AND(LEN(UPPER(TRIM(C474)))=10,SUMPRODUCT(--(ABS(CODE(MID(UPPER(TRIM(C474)),{1,2,3,4,5,10},1))-77.5)&lt;=12.5))=6,SUMPRODUCT(--(ABS(CODE(MID(UPPER(TRIM(C474)),{6,7,8,9},1))-52.5)&lt;=4.5))=4),FALSE()),"OK","Bad format"))</f>
        <v>Missing</v>
      </c>
      <c r="N474" s="10" t="str">
        <f aca="false">IF(D474="","Unregistered",IF(LEN(UPPER(TRIM(D474)))&lt;&gt;15,"Bad length",IF(NOT(ISNUMBER(--LEFT(UPPER(TRIM(D474)),2))),"Bad state code",IF(MID(UPPER(TRIM(D474)),3,10)&lt;&gt;UPPER(TRIM(C474)),"PAN mismatch","OK"))))</f>
        <v>Unregistered</v>
      </c>
      <c r="O474" s="10" t="str">
        <f aca="false">IF(E474="","Missing",IF(AND(LEN(UPPER(TRIM(E474)))=11,MID(UPPER(TRIM(E474)),5,1)="0"),"OK","Bad format"))</f>
        <v>Missing</v>
      </c>
      <c r="P474" s="10" t="str">
        <f aca="false">IF(C474="","",IF(COUNTIF($C$9:$C$508,C474)&gt;1,"Yes","No"))</f>
        <v/>
      </c>
      <c r="Q474" s="10" t="str">
        <f aca="false">IF(F474="","",IF(COUNTIF($F$9:$F$508,F474)&gt;1,"Yes","No"))</f>
        <v/>
      </c>
      <c r="R474" s="10" t="str">
        <f aca="false">IF(A474="","",IF(IF(M474&lt;&gt;"OK","PAN: "&amp;M474&amp;" | ","")&amp;IF(OR(N474="OK",N474="Unregistered"),"","GSTIN: "&amp;N474&amp;" | ")&amp;IF(O474&lt;&gt;"OK","IFSC: "&amp;O474&amp;" | ","")&amp;IF(P474="Yes","Duplicate PAN | ","")&amp;IF(Q474="Yes","Duplicate bank a/c | ","")&amp;IF(AND(OR(G474="Micro",G474="Small",G474="Medium"),H474=""),"Udyam no. missing | ","")&amp;IF(G474="","MSME status not captured | ","")&amp;IF(I474&lt;&gt;"Yes","PAN copy missing | ","")&amp;IF(J474&lt;&gt;"Yes","Bank proof missing | ","")&amp;IF(L474="","Not approved | ",IF(UPPER(TRIM(K474))=UPPER(TRIM(L474)),"Created and approved by same person | ",""))="","Ready",LEFT(IF(M474&lt;&gt;"OK","PAN: "&amp;M474&amp;" | ","")&amp;IF(OR(N474="OK",N474="Unregistered"),"","GSTIN: "&amp;N474&amp;" | ")&amp;IF(O474&lt;&gt;"OK","IFSC: "&amp;O474&amp;" | ","")&amp;IF(P474="Yes","Duplicate PAN | ","")&amp;IF(Q474="Yes","Duplicate bank a/c | ","")&amp;IF(AND(OR(G474="Micro",G474="Small",G474="Medium"),H474=""),"Udyam no. missing | ","")&amp;IF(G474="","MSME status not captured | ","")&amp;IF(I474&lt;&gt;"Yes","PAN copy missing | ","")&amp;IF(J474&lt;&gt;"Yes","Bank proof missing | ","")&amp;IF(L474="","Not approved | ",IF(UPPER(TRIM(K474))=UPPER(TRIM(L474)),"Created and approved by same person | ","")),LEN(IF(M474&lt;&gt;"OK","PAN: "&amp;M474&amp;" | ","")&amp;IF(OR(N474="OK",N474="Unregistered"),"","GSTIN: "&amp;N474&amp;" | ")&amp;IF(O474&lt;&gt;"OK","IFSC: "&amp;O474&amp;" | ","")&amp;IF(P474="Yes","Duplicate PAN | ","")&amp;IF(Q474="Yes","Duplicate bank a/c | ","")&amp;IF(AND(OR(G474="Micro",G474="Small",G474="Medium"),H474=""),"Udyam no. missing | ","")&amp;IF(G474="","MSME status not captured | ","")&amp;IF(I474&lt;&gt;"Yes","PAN copy missing | ","")&amp;IF(J474&lt;&gt;"Yes","Bank proof missing | ","")&amp;IF(L474="","Not approved | ",IF(UPPER(TRIM(K474))=UPPER(TRIM(L474)),"Created and approved by same person | ","")))-3)))</f>
        <v/>
      </c>
    </row>
    <row r="475" customFormat="false" ht="15" hidden="false" customHeight="false" outlineLevel="0" collapsed="false">
      <c r="A475" s="19"/>
      <c r="B475" s="19"/>
      <c r="C475" s="19"/>
      <c r="D475" s="19"/>
      <c r="E475" s="19"/>
      <c r="F475" s="19"/>
      <c r="G475" s="19"/>
      <c r="H475" s="19"/>
      <c r="I475" s="19"/>
      <c r="J475" s="19"/>
      <c r="K475" s="19"/>
      <c r="L475" s="19"/>
      <c r="M475" s="10" t="str">
        <f aca="false">IF(C475="","Missing",IF(IFERROR(AND(LEN(UPPER(TRIM(C475)))=10,SUMPRODUCT(--(ABS(CODE(MID(UPPER(TRIM(C475)),{1,2,3,4,5,10},1))-77.5)&lt;=12.5))=6,SUMPRODUCT(--(ABS(CODE(MID(UPPER(TRIM(C475)),{6,7,8,9},1))-52.5)&lt;=4.5))=4),FALSE()),"OK","Bad format"))</f>
        <v>Missing</v>
      </c>
      <c r="N475" s="10" t="str">
        <f aca="false">IF(D475="","Unregistered",IF(LEN(UPPER(TRIM(D475)))&lt;&gt;15,"Bad length",IF(NOT(ISNUMBER(--LEFT(UPPER(TRIM(D475)),2))),"Bad state code",IF(MID(UPPER(TRIM(D475)),3,10)&lt;&gt;UPPER(TRIM(C475)),"PAN mismatch","OK"))))</f>
        <v>Unregistered</v>
      </c>
      <c r="O475" s="10" t="str">
        <f aca="false">IF(E475="","Missing",IF(AND(LEN(UPPER(TRIM(E475)))=11,MID(UPPER(TRIM(E475)),5,1)="0"),"OK","Bad format"))</f>
        <v>Missing</v>
      </c>
      <c r="P475" s="10" t="str">
        <f aca="false">IF(C475="","",IF(COUNTIF($C$9:$C$508,C475)&gt;1,"Yes","No"))</f>
        <v/>
      </c>
      <c r="Q475" s="10" t="str">
        <f aca="false">IF(F475="","",IF(COUNTIF($F$9:$F$508,F475)&gt;1,"Yes","No"))</f>
        <v/>
      </c>
      <c r="R475" s="10" t="str">
        <f aca="false">IF(A475="","",IF(IF(M475&lt;&gt;"OK","PAN: "&amp;M475&amp;" | ","")&amp;IF(OR(N475="OK",N475="Unregistered"),"","GSTIN: "&amp;N475&amp;" | ")&amp;IF(O475&lt;&gt;"OK","IFSC: "&amp;O475&amp;" | ","")&amp;IF(P475="Yes","Duplicate PAN | ","")&amp;IF(Q475="Yes","Duplicate bank a/c | ","")&amp;IF(AND(OR(G475="Micro",G475="Small",G475="Medium"),H475=""),"Udyam no. missing | ","")&amp;IF(G475="","MSME status not captured | ","")&amp;IF(I475&lt;&gt;"Yes","PAN copy missing | ","")&amp;IF(J475&lt;&gt;"Yes","Bank proof missing | ","")&amp;IF(L475="","Not approved | ",IF(UPPER(TRIM(K475))=UPPER(TRIM(L475)),"Created and approved by same person | ",""))="","Ready",LEFT(IF(M475&lt;&gt;"OK","PAN: "&amp;M475&amp;" | ","")&amp;IF(OR(N475="OK",N475="Unregistered"),"","GSTIN: "&amp;N475&amp;" | ")&amp;IF(O475&lt;&gt;"OK","IFSC: "&amp;O475&amp;" | ","")&amp;IF(P475="Yes","Duplicate PAN | ","")&amp;IF(Q475="Yes","Duplicate bank a/c | ","")&amp;IF(AND(OR(G475="Micro",G475="Small",G475="Medium"),H475=""),"Udyam no. missing | ","")&amp;IF(G475="","MSME status not captured | ","")&amp;IF(I475&lt;&gt;"Yes","PAN copy missing | ","")&amp;IF(J475&lt;&gt;"Yes","Bank proof missing | ","")&amp;IF(L475="","Not approved | ",IF(UPPER(TRIM(K475))=UPPER(TRIM(L475)),"Created and approved by same person | ","")),LEN(IF(M475&lt;&gt;"OK","PAN: "&amp;M475&amp;" | ","")&amp;IF(OR(N475="OK",N475="Unregistered"),"","GSTIN: "&amp;N475&amp;" | ")&amp;IF(O475&lt;&gt;"OK","IFSC: "&amp;O475&amp;" | ","")&amp;IF(P475="Yes","Duplicate PAN | ","")&amp;IF(Q475="Yes","Duplicate bank a/c | ","")&amp;IF(AND(OR(G475="Micro",G475="Small",G475="Medium"),H475=""),"Udyam no. missing | ","")&amp;IF(G475="","MSME status not captured | ","")&amp;IF(I475&lt;&gt;"Yes","PAN copy missing | ","")&amp;IF(J475&lt;&gt;"Yes","Bank proof missing | ","")&amp;IF(L475="","Not approved | ",IF(UPPER(TRIM(K475))=UPPER(TRIM(L475)),"Created and approved by same person | ","")))-3)))</f>
        <v/>
      </c>
    </row>
    <row r="476" customFormat="false" ht="15" hidden="false" customHeight="false" outlineLevel="0" collapsed="false">
      <c r="A476" s="19"/>
      <c r="B476" s="19"/>
      <c r="C476" s="19"/>
      <c r="D476" s="19"/>
      <c r="E476" s="19"/>
      <c r="F476" s="19"/>
      <c r="G476" s="19"/>
      <c r="H476" s="19"/>
      <c r="I476" s="19"/>
      <c r="J476" s="19"/>
      <c r="K476" s="19"/>
      <c r="L476" s="19"/>
      <c r="M476" s="10" t="str">
        <f aca="false">IF(C476="","Missing",IF(IFERROR(AND(LEN(UPPER(TRIM(C476)))=10,SUMPRODUCT(--(ABS(CODE(MID(UPPER(TRIM(C476)),{1,2,3,4,5,10},1))-77.5)&lt;=12.5))=6,SUMPRODUCT(--(ABS(CODE(MID(UPPER(TRIM(C476)),{6,7,8,9},1))-52.5)&lt;=4.5))=4),FALSE()),"OK","Bad format"))</f>
        <v>Missing</v>
      </c>
      <c r="N476" s="10" t="str">
        <f aca="false">IF(D476="","Unregistered",IF(LEN(UPPER(TRIM(D476)))&lt;&gt;15,"Bad length",IF(NOT(ISNUMBER(--LEFT(UPPER(TRIM(D476)),2))),"Bad state code",IF(MID(UPPER(TRIM(D476)),3,10)&lt;&gt;UPPER(TRIM(C476)),"PAN mismatch","OK"))))</f>
        <v>Unregistered</v>
      </c>
      <c r="O476" s="10" t="str">
        <f aca="false">IF(E476="","Missing",IF(AND(LEN(UPPER(TRIM(E476)))=11,MID(UPPER(TRIM(E476)),5,1)="0"),"OK","Bad format"))</f>
        <v>Missing</v>
      </c>
      <c r="P476" s="10" t="str">
        <f aca="false">IF(C476="","",IF(COUNTIF($C$9:$C$508,C476)&gt;1,"Yes","No"))</f>
        <v/>
      </c>
      <c r="Q476" s="10" t="str">
        <f aca="false">IF(F476="","",IF(COUNTIF($F$9:$F$508,F476)&gt;1,"Yes","No"))</f>
        <v/>
      </c>
      <c r="R476" s="10" t="str">
        <f aca="false">IF(A476="","",IF(IF(M476&lt;&gt;"OK","PAN: "&amp;M476&amp;" | ","")&amp;IF(OR(N476="OK",N476="Unregistered"),"","GSTIN: "&amp;N476&amp;" | ")&amp;IF(O476&lt;&gt;"OK","IFSC: "&amp;O476&amp;" | ","")&amp;IF(P476="Yes","Duplicate PAN | ","")&amp;IF(Q476="Yes","Duplicate bank a/c | ","")&amp;IF(AND(OR(G476="Micro",G476="Small",G476="Medium"),H476=""),"Udyam no. missing | ","")&amp;IF(G476="","MSME status not captured | ","")&amp;IF(I476&lt;&gt;"Yes","PAN copy missing | ","")&amp;IF(J476&lt;&gt;"Yes","Bank proof missing | ","")&amp;IF(L476="","Not approved | ",IF(UPPER(TRIM(K476))=UPPER(TRIM(L476)),"Created and approved by same person | ",""))="","Ready",LEFT(IF(M476&lt;&gt;"OK","PAN: "&amp;M476&amp;" | ","")&amp;IF(OR(N476="OK",N476="Unregistered"),"","GSTIN: "&amp;N476&amp;" | ")&amp;IF(O476&lt;&gt;"OK","IFSC: "&amp;O476&amp;" | ","")&amp;IF(P476="Yes","Duplicate PAN | ","")&amp;IF(Q476="Yes","Duplicate bank a/c | ","")&amp;IF(AND(OR(G476="Micro",G476="Small",G476="Medium"),H476=""),"Udyam no. missing | ","")&amp;IF(G476="","MSME status not captured | ","")&amp;IF(I476&lt;&gt;"Yes","PAN copy missing | ","")&amp;IF(J476&lt;&gt;"Yes","Bank proof missing | ","")&amp;IF(L476="","Not approved | ",IF(UPPER(TRIM(K476))=UPPER(TRIM(L476)),"Created and approved by same person | ","")),LEN(IF(M476&lt;&gt;"OK","PAN: "&amp;M476&amp;" | ","")&amp;IF(OR(N476="OK",N476="Unregistered"),"","GSTIN: "&amp;N476&amp;" | ")&amp;IF(O476&lt;&gt;"OK","IFSC: "&amp;O476&amp;" | ","")&amp;IF(P476="Yes","Duplicate PAN | ","")&amp;IF(Q476="Yes","Duplicate bank a/c | ","")&amp;IF(AND(OR(G476="Micro",G476="Small",G476="Medium"),H476=""),"Udyam no. missing | ","")&amp;IF(G476="","MSME status not captured | ","")&amp;IF(I476&lt;&gt;"Yes","PAN copy missing | ","")&amp;IF(J476&lt;&gt;"Yes","Bank proof missing | ","")&amp;IF(L476="","Not approved | ",IF(UPPER(TRIM(K476))=UPPER(TRIM(L476)),"Created and approved by same person | ","")))-3)))</f>
        <v/>
      </c>
    </row>
    <row r="477" customFormat="false" ht="15" hidden="false" customHeight="false" outlineLevel="0" collapsed="false">
      <c r="A477" s="19"/>
      <c r="B477" s="19"/>
      <c r="C477" s="19"/>
      <c r="D477" s="19"/>
      <c r="E477" s="19"/>
      <c r="F477" s="19"/>
      <c r="G477" s="19"/>
      <c r="H477" s="19"/>
      <c r="I477" s="19"/>
      <c r="J477" s="19"/>
      <c r="K477" s="19"/>
      <c r="L477" s="19"/>
      <c r="M477" s="10" t="str">
        <f aca="false">IF(C477="","Missing",IF(IFERROR(AND(LEN(UPPER(TRIM(C477)))=10,SUMPRODUCT(--(ABS(CODE(MID(UPPER(TRIM(C477)),{1,2,3,4,5,10},1))-77.5)&lt;=12.5))=6,SUMPRODUCT(--(ABS(CODE(MID(UPPER(TRIM(C477)),{6,7,8,9},1))-52.5)&lt;=4.5))=4),FALSE()),"OK","Bad format"))</f>
        <v>Missing</v>
      </c>
      <c r="N477" s="10" t="str">
        <f aca="false">IF(D477="","Unregistered",IF(LEN(UPPER(TRIM(D477)))&lt;&gt;15,"Bad length",IF(NOT(ISNUMBER(--LEFT(UPPER(TRIM(D477)),2))),"Bad state code",IF(MID(UPPER(TRIM(D477)),3,10)&lt;&gt;UPPER(TRIM(C477)),"PAN mismatch","OK"))))</f>
        <v>Unregistered</v>
      </c>
      <c r="O477" s="10" t="str">
        <f aca="false">IF(E477="","Missing",IF(AND(LEN(UPPER(TRIM(E477)))=11,MID(UPPER(TRIM(E477)),5,1)="0"),"OK","Bad format"))</f>
        <v>Missing</v>
      </c>
      <c r="P477" s="10" t="str">
        <f aca="false">IF(C477="","",IF(COUNTIF($C$9:$C$508,C477)&gt;1,"Yes","No"))</f>
        <v/>
      </c>
      <c r="Q477" s="10" t="str">
        <f aca="false">IF(F477="","",IF(COUNTIF($F$9:$F$508,F477)&gt;1,"Yes","No"))</f>
        <v/>
      </c>
      <c r="R477" s="10" t="str">
        <f aca="false">IF(A477="","",IF(IF(M477&lt;&gt;"OK","PAN: "&amp;M477&amp;" | ","")&amp;IF(OR(N477="OK",N477="Unregistered"),"","GSTIN: "&amp;N477&amp;" | ")&amp;IF(O477&lt;&gt;"OK","IFSC: "&amp;O477&amp;" | ","")&amp;IF(P477="Yes","Duplicate PAN | ","")&amp;IF(Q477="Yes","Duplicate bank a/c | ","")&amp;IF(AND(OR(G477="Micro",G477="Small",G477="Medium"),H477=""),"Udyam no. missing | ","")&amp;IF(G477="","MSME status not captured | ","")&amp;IF(I477&lt;&gt;"Yes","PAN copy missing | ","")&amp;IF(J477&lt;&gt;"Yes","Bank proof missing | ","")&amp;IF(L477="","Not approved | ",IF(UPPER(TRIM(K477))=UPPER(TRIM(L477)),"Created and approved by same person | ",""))="","Ready",LEFT(IF(M477&lt;&gt;"OK","PAN: "&amp;M477&amp;" | ","")&amp;IF(OR(N477="OK",N477="Unregistered"),"","GSTIN: "&amp;N477&amp;" | ")&amp;IF(O477&lt;&gt;"OK","IFSC: "&amp;O477&amp;" | ","")&amp;IF(P477="Yes","Duplicate PAN | ","")&amp;IF(Q477="Yes","Duplicate bank a/c | ","")&amp;IF(AND(OR(G477="Micro",G477="Small",G477="Medium"),H477=""),"Udyam no. missing | ","")&amp;IF(G477="","MSME status not captured | ","")&amp;IF(I477&lt;&gt;"Yes","PAN copy missing | ","")&amp;IF(J477&lt;&gt;"Yes","Bank proof missing | ","")&amp;IF(L477="","Not approved | ",IF(UPPER(TRIM(K477))=UPPER(TRIM(L477)),"Created and approved by same person | ","")),LEN(IF(M477&lt;&gt;"OK","PAN: "&amp;M477&amp;" | ","")&amp;IF(OR(N477="OK",N477="Unregistered"),"","GSTIN: "&amp;N477&amp;" | ")&amp;IF(O477&lt;&gt;"OK","IFSC: "&amp;O477&amp;" | ","")&amp;IF(P477="Yes","Duplicate PAN | ","")&amp;IF(Q477="Yes","Duplicate bank a/c | ","")&amp;IF(AND(OR(G477="Micro",G477="Small",G477="Medium"),H477=""),"Udyam no. missing | ","")&amp;IF(G477="","MSME status not captured | ","")&amp;IF(I477&lt;&gt;"Yes","PAN copy missing | ","")&amp;IF(J477&lt;&gt;"Yes","Bank proof missing | ","")&amp;IF(L477="","Not approved | ",IF(UPPER(TRIM(K477))=UPPER(TRIM(L477)),"Created and approved by same person | ","")))-3)))</f>
        <v/>
      </c>
    </row>
    <row r="478" customFormat="false" ht="15" hidden="false" customHeight="false" outlineLevel="0" collapsed="false">
      <c r="A478" s="19"/>
      <c r="B478" s="19"/>
      <c r="C478" s="19"/>
      <c r="D478" s="19"/>
      <c r="E478" s="19"/>
      <c r="F478" s="19"/>
      <c r="G478" s="19"/>
      <c r="H478" s="19"/>
      <c r="I478" s="19"/>
      <c r="J478" s="19"/>
      <c r="K478" s="19"/>
      <c r="L478" s="19"/>
      <c r="M478" s="10" t="str">
        <f aca="false">IF(C478="","Missing",IF(IFERROR(AND(LEN(UPPER(TRIM(C478)))=10,SUMPRODUCT(--(ABS(CODE(MID(UPPER(TRIM(C478)),{1,2,3,4,5,10},1))-77.5)&lt;=12.5))=6,SUMPRODUCT(--(ABS(CODE(MID(UPPER(TRIM(C478)),{6,7,8,9},1))-52.5)&lt;=4.5))=4),FALSE()),"OK","Bad format"))</f>
        <v>Missing</v>
      </c>
      <c r="N478" s="10" t="str">
        <f aca="false">IF(D478="","Unregistered",IF(LEN(UPPER(TRIM(D478)))&lt;&gt;15,"Bad length",IF(NOT(ISNUMBER(--LEFT(UPPER(TRIM(D478)),2))),"Bad state code",IF(MID(UPPER(TRIM(D478)),3,10)&lt;&gt;UPPER(TRIM(C478)),"PAN mismatch","OK"))))</f>
        <v>Unregistered</v>
      </c>
      <c r="O478" s="10" t="str">
        <f aca="false">IF(E478="","Missing",IF(AND(LEN(UPPER(TRIM(E478)))=11,MID(UPPER(TRIM(E478)),5,1)="0"),"OK","Bad format"))</f>
        <v>Missing</v>
      </c>
      <c r="P478" s="10" t="str">
        <f aca="false">IF(C478="","",IF(COUNTIF($C$9:$C$508,C478)&gt;1,"Yes","No"))</f>
        <v/>
      </c>
      <c r="Q478" s="10" t="str">
        <f aca="false">IF(F478="","",IF(COUNTIF($F$9:$F$508,F478)&gt;1,"Yes","No"))</f>
        <v/>
      </c>
      <c r="R478" s="10" t="str">
        <f aca="false">IF(A478="","",IF(IF(M478&lt;&gt;"OK","PAN: "&amp;M478&amp;" | ","")&amp;IF(OR(N478="OK",N478="Unregistered"),"","GSTIN: "&amp;N478&amp;" | ")&amp;IF(O478&lt;&gt;"OK","IFSC: "&amp;O478&amp;" | ","")&amp;IF(P478="Yes","Duplicate PAN | ","")&amp;IF(Q478="Yes","Duplicate bank a/c | ","")&amp;IF(AND(OR(G478="Micro",G478="Small",G478="Medium"),H478=""),"Udyam no. missing | ","")&amp;IF(G478="","MSME status not captured | ","")&amp;IF(I478&lt;&gt;"Yes","PAN copy missing | ","")&amp;IF(J478&lt;&gt;"Yes","Bank proof missing | ","")&amp;IF(L478="","Not approved | ",IF(UPPER(TRIM(K478))=UPPER(TRIM(L478)),"Created and approved by same person | ",""))="","Ready",LEFT(IF(M478&lt;&gt;"OK","PAN: "&amp;M478&amp;" | ","")&amp;IF(OR(N478="OK",N478="Unregistered"),"","GSTIN: "&amp;N478&amp;" | ")&amp;IF(O478&lt;&gt;"OK","IFSC: "&amp;O478&amp;" | ","")&amp;IF(P478="Yes","Duplicate PAN | ","")&amp;IF(Q478="Yes","Duplicate bank a/c | ","")&amp;IF(AND(OR(G478="Micro",G478="Small",G478="Medium"),H478=""),"Udyam no. missing | ","")&amp;IF(G478="","MSME status not captured | ","")&amp;IF(I478&lt;&gt;"Yes","PAN copy missing | ","")&amp;IF(J478&lt;&gt;"Yes","Bank proof missing | ","")&amp;IF(L478="","Not approved | ",IF(UPPER(TRIM(K478))=UPPER(TRIM(L478)),"Created and approved by same person | ","")),LEN(IF(M478&lt;&gt;"OK","PAN: "&amp;M478&amp;" | ","")&amp;IF(OR(N478="OK",N478="Unregistered"),"","GSTIN: "&amp;N478&amp;" | ")&amp;IF(O478&lt;&gt;"OK","IFSC: "&amp;O478&amp;" | ","")&amp;IF(P478="Yes","Duplicate PAN | ","")&amp;IF(Q478="Yes","Duplicate bank a/c | ","")&amp;IF(AND(OR(G478="Micro",G478="Small",G478="Medium"),H478=""),"Udyam no. missing | ","")&amp;IF(G478="","MSME status not captured | ","")&amp;IF(I478&lt;&gt;"Yes","PAN copy missing | ","")&amp;IF(J478&lt;&gt;"Yes","Bank proof missing | ","")&amp;IF(L478="","Not approved | ",IF(UPPER(TRIM(K478))=UPPER(TRIM(L478)),"Created and approved by same person | ","")))-3)))</f>
        <v/>
      </c>
    </row>
    <row r="479" customFormat="false" ht="15" hidden="false" customHeight="false" outlineLevel="0" collapsed="false">
      <c r="A479" s="19"/>
      <c r="B479" s="19"/>
      <c r="C479" s="19"/>
      <c r="D479" s="19"/>
      <c r="E479" s="19"/>
      <c r="F479" s="19"/>
      <c r="G479" s="19"/>
      <c r="H479" s="19"/>
      <c r="I479" s="19"/>
      <c r="J479" s="19"/>
      <c r="K479" s="19"/>
      <c r="L479" s="19"/>
      <c r="M479" s="10" t="str">
        <f aca="false">IF(C479="","Missing",IF(IFERROR(AND(LEN(UPPER(TRIM(C479)))=10,SUMPRODUCT(--(ABS(CODE(MID(UPPER(TRIM(C479)),{1,2,3,4,5,10},1))-77.5)&lt;=12.5))=6,SUMPRODUCT(--(ABS(CODE(MID(UPPER(TRIM(C479)),{6,7,8,9},1))-52.5)&lt;=4.5))=4),FALSE()),"OK","Bad format"))</f>
        <v>Missing</v>
      </c>
      <c r="N479" s="10" t="str">
        <f aca="false">IF(D479="","Unregistered",IF(LEN(UPPER(TRIM(D479)))&lt;&gt;15,"Bad length",IF(NOT(ISNUMBER(--LEFT(UPPER(TRIM(D479)),2))),"Bad state code",IF(MID(UPPER(TRIM(D479)),3,10)&lt;&gt;UPPER(TRIM(C479)),"PAN mismatch","OK"))))</f>
        <v>Unregistered</v>
      </c>
      <c r="O479" s="10" t="str">
        <f aca="false">IF(E479="","Missing",IF(AND(LEN(UPPER(TRIM(E479)))=11,MID(UPPER(TRIM(E479)),5,1)="0"),"OK","Bad format"))</f>
        <v>Missing</v>
      </c>
      <c r="P479" s="10" t="str">
        <f aca="false">IF(C479="","",IF(COUNTIF($C$9:$C$508,C479)&gt;1,"Yes","No"))</f>
        <v/>
      </c>
      <c r="Q479" s="10" t="str">
        <f aca="false">IF(F479="","",IF(COUNTIF($F$9:$F$508,F479)&gt;1,"Yes","No"))</f>
        <v/>
      </c>
      <c r="R479" s="10" t="str">
        <f aca="false">IF(A479="","",IF(IF(M479&lt;&gt;"OK","PAN: "&amp;M479&amp;" | ","")&amp;IF(OR(N479="OK",N479="Unregistered"),"","GSTIN: "&amp;N479&amp;" | ")&amp;IF(O479&lt;&gt;"OK","IFSC: "&amp;O479&amp;" | ","")&amp;IF(P479="Yes","Duplicate PAN | ","")&amp;IF(Q479="Yes","Duplicate bank a/c | ","")&amp;IF(AND(OR(G479="Micro",G479="Small",G479="Medium"),H479=""),"Udyam no. missing | ","")&amp;IF(G479="","MSME status not captured | ","")&amp;IF(I479&lt;&gt;"Yes","PAN copy missing | ","")&amp;IF(J479&lt;&gt;"Yes","Bank proof missing | ","")&amp;IF(L479="","Not approved | ",IF(UPPER(TRIM(K479))=UPPER(TRIM(L479)),"Created and approved by same person | ",""))="","Ready",LEFT(IF(M479&lt;&gt;"OK","PAN: "&amp;M479&amp;" | ","")&amp;IF(OR(N479="OK",N479="Unregistered"),"","GSTIN: "&amp;N479&amp;" | ")&amp;IF(O479&lt;&gt;"OK","IFSC: "&amp;O479&amp;" | ","")&amp;IF(P479="Yes","Duplicate PAN | ","")&amp;IF(Q479="Yes","Duplicate bank a/c | ","")&amp;IF(AND(OR(G479="Micro",G479="Small",G479="Medium"),H479=""),"Udyam no. missing | ","")&amp;IF(G479="","MSME status not captured | ","")&amp;IF(I479&lt;&gt;"Yes","PAN copy missing | ","")&amp;IF(J479&lt;&gt;"Yes","Bank proof missing | ","")&amp;IF(L479="","Not approved | ",IF(UPPER(TRIM(K479))=UPPER(TRIM(L479)),"Created and approved by same person | ","")),LEN(IF(M479&lt;&gt;"OK","PAN: "&amp;M479&amp;" | ","")&amp;IF(OR(N479="OK",N479="Unregistered"),"","GSTIN: "&amp;N479&amp;" | ")&amp;IF(O479&lt;&gt;"OK","IFSC: "&amp;O479&amp;" | ","")&amp;IF(P479="Yes","Duplicate PAN | ","")&amp;IF(Q479="Yes","Duplicate bank a/c | ","")&amp;IF(AND(OR(G479="Micro",G479="Small",G479="Medium"),H479=""),"Udyam no. missing | ","")&amp;IF(G479="","MSME status not captured | ","")&amp;IF(I479&lt;&gt;"Yes","PAN copy missing | ","")&amp;IF(J479&lt;&gt;"Yes","Bank proof missing | ","")&amp;IF(L479="","Not approved | ",IF(UPPER(TRIM(K479))=UPPER(TRIM(L479)),"Created and approved by same person | ","")))-3)))</f>
        <v/>
      </c>
    </row>
    <row r="480" customFormat="false" ht="15" hidden="false" customHeight="false" outlineLevel="0" collapsed="false">
      <c r="A480" s="19"/>
      <c r="B480" s="19"/>
      <c r="C480" s="19"/>
      <c r="D480" s="19"/>
      <c r="E480" s="19"/>
      <c r="F480" s="19"/>
      <c r="G480" s="19"/>
      <c r="H480" s="19"/>
      <c r="I480" s="19"/>
      <c r="J480" s="19"/>
      <c r="K480" s="19"/>
      <c r="L480" s="19"/>
      <c r="M480" s="10" t="str">
        <f aca="false">IF(C480="","Missing",IF(IFERROR(AND(LEN(UPPER(TRIM(C480)))=10,SUMPRODUCT(--(ABS(CODE(MID(UPPER(TRIM(C480)),{1,2,3,4,5,10},1))-77.5)&lt;=12.5))=6,SUMPRODUCT(--(ABS(CODE(MID(UPPER(TRIM(C480)),{6,7,8,9},1))-52.5)&lt;=4.5))=4),FALSE()),"OK","Bad format"))</f>
        <v>Missing</v>
      </c>
      <c r="N480" s="10" t="str">
        <f aca="false">IF(D480="","Unregistered",IF(LEN(UPPER(TRIM(D480)))&lt;&gt;15,"Bad length",IF(NOT(ISNUMBER(--LEFT(UPPER(TRIM(D480)),2))),"Bad state code",IF(MID(UPPER(TRIM(D480)),3,10)&lt;&gt;UPPER(TRIM(C480)),"PAN mismatch","OK"))))</f>
        <v>Unregistered</v>
      </c>
      <c r="O480" s="10" t="str">
        <f aca="false">IF(E480="","Missing",IF(AND(LEN(UPPER(TRIM(E480)))=11,MID(UPPER(TRIM(E480)),5,1)="0"),"OK","Bad format"))</f>
        <v>Missing</v>
      </c>
      <c r="P480" s="10" t="str">
        <f aca="false">IF(C480="","",IF(COUNTIF($C$9:$C$508,C480)&gt;1,"Yes","No"))</f>
        <v/>
      </c>
      <c r="Q480" s="10" t="str">
        <f aca="false">IF(F480="","",IF(COUNTIF($F$9:$F$508,F480)&gt;1,"Yes","No"))</f>
        <v/>
      </c>
      <c r="R480" s="10" t="str">
        <f aca="false">IF(A480="","",IF(IF(M480&lt;&gt;"OK","PAN: "&amp;M480&amp;" | ","")&amp;IF(OR(N480="OK",N480="Unregistered"),"","GSTIN: "&amp;N480&amp;" | ")&amp;IF(O480&lt;&gt;"OK","IFSC: "&amp;O480&amp;" | ","")&amp;IF(P480="Yes","Duplicate PAN | ","")&amp;IF(Q480="Yes","Duplicate bank a/c | ","")&amp;IF(AND(OR(G480="Micro",G480="Small",G480="Medium"),H480=""),"Udyam no. missing | ","")&amp;IF(G480="","MSME status not captured | ","")&amp;IF(I480&lt;&gt;"Yes","PAN copy missing | ","")&amp;IF(J480&lt;&gt;"Yes","Bank proof missing | ","")&amp;IF(L480="","Not approved | ",IF(UPPER(TRIM(K480))=UPPER(TRIM(L480)),"Created and approved by same person | ",""))="","Ready",LEFT(IF(M480&lt;&gt;"OK","PAN: "&amp;M480&amp;" | ","")&amp;IF(OR(N480="OK",N480="Unregistered"),"","GSTIN: "&amp;N480&amp;" | ")&amp;IF(O480&lt;&gt;"OK","IFSC: "&amp;O480&amp;" | ","")&amp;IF(P480="Yes","Duplicate PAN | ","")&amp;IF(Q480="Yes","Duplicate bank a/c | ","")&amp;IF(AND(OR(G480="Micro",G480="Small",G480="Medium"),H480=""),"Udyam no. missing | ","")&amp;IF(G480="","MSME status not captured | ","")&amp;IF(I480&lt;&gt;"Yes","PAN copy missing | ","")&amp;IF(J480&lt;&gt;"Yes","Bank proof missing | ","")&amp;IF(L480="","Not approved | ",IF(UPPER(TRIM(K480))=UPPER(TRIM(L480)),"Created and approved by same person | ","")),LEN(IF(M480&lt;&gt;"OK","PAN: "&amp;M480&amp;" | ","")&amp;IF(OR(N480="OK",N480="Unregistered"),"","GSTIN: "&amp;N480&amp;" | ")&amp;IF(O480&lt;&gt;"OK","IFSC: "&amp;O480&amp;" | ","")&amp;IF(P480="Yes","Duplicate PAN | ","")&amp;IF(Q480="Yes","Duplicate bank a/c | ","")&amp;IF(AND(OR(G480="Micro",G480="Small",G480="Medium"),H480=""),"Udyam no. missing | ","")&amp;IF(G480="","MSME status not captured | ","")&amp;IF(I480&lt;&gt;"Yes","PAN copy missing | ","")&amp;IF(J480&lt;&gt;"Yes","Bank proof missing | ","")&amp;IF(L480="","Not approved | ",IF(UPPER(TRIM(K480))=UPPER(TRIM(L480)),"Created and approved by same person | ","")))-3)))</f>
        <v/>
      </c>
    </row>
    <row r="481" customFormat="false" ht="15" hidden="false" customHeight="false" outlineLevel="0" collapsed="false">
      <c r="A481" s="19"/>
      <c r="B481" s="19"/>
      <c r="C481" s="19"/>
      <c r="D481" s="19"/>
      <c r="E481" s="19"/>
      <c r="F481" s="19"/>
      <c r="G481" s="19"/>
      <c r="H481" s="19"/>
      <c r="I481" s="19"/>
      <c r="J481" s="19"/>
      <c r="K481" s="19"/>
      <c r="L481" s="19"/>
      <c r="M481" s="10" t="str">
        <f aca="false">IF(C481="","Missing",IF(IFERROR(AND(LEN(UPPER(TRIM(C481)))=10,SUMPRODUCT(--(ABS(CODE(MID(UPPER(TRIM(C481)),{1,2,3,4,5,10},1))-77.5)&lt;=12.5))=6,SUMPRODUCT(--(ABS(CODE(MID(UPPER(TRIM(C481)),{6,7,8,9},1))-52.5)&lt;=4.5))=4),FALSE()),"OK","Bad format"))</f>
        <v>Missing</v>
      </c>
      <c r="N481" s="10" t="str">
        <f aca="false">IF(D481="","Unregistered",IF(LEN(UPPER(TRIM(D481)))&lt;&gt;15,"Bad length",IF(NOT(ISNUMBER(--LEFT(UPPER(TRIM(D481)),2))),"Bad state code",IF(MID(UPPER(TRIM(D481)),3,10)&lt;&gt;UPPER(TRIM(C481)),"PAN mismatch","OK"))))</f>
        <v>Unregistered</v>
      </c>
      <c r="O481" s="10" t="str">
        <f aca="false">IF(E481="","Missing",IF(AND(LEN(UPPER(TRIM(E481)))=11,MID(UPPER(TRIM(E481)),5,1)="0"),"OK","Bad format"))</f>
        <v>Missing</v>
      </c>
      <c r="P481" s="10" t="str">
        <f aca="false">IF(C481="","",IF(COUNTIF($C$9:$C$508,C481)&gt;1,"Yes","No"))</f>
        <v/>
      </c>
      <c r="Q481" s="10" t="str">
        <f aca="false">IF(F481="","",IF(COUNTIF($F$9:$F$508,F481)&gt;1,"Yes","No"))</f>
        <v/>
      </c>
      <c r="R481" s="10" t="str">
        <f aca="false">IF(A481="","",IF(IF(M481&lt;&gt;"OK","PAN: "&amp;M481&amp;" | ","")&amp;IF(OR(N481="OK",N481="Unregistered"),"","GSTIN: "&amp;N481&amp;" | ")&amp;IF(O481&lt;&gt;"OK","IFSC: "&amp;O481&amp;" | ","")&amp;IF(P481="Yes","Duplicate PAN | ","")&amp;IF(Q481="Yes","Duplicate bank a/c | ","")&amp;IF(AND(OR(G481="Micro",G481="Small",G481="Medium"),H481=""),"Udyam no. missing | ","")&amp;IF(G481="","MSME status not captured | ","")&amp;IF(I481&lt;&gt;"Yes","PAN copy missing | ","")&amp;IF(J481&lt;&gt;"Yes","Bank proof missing | ","")&amp;IF(L481="","Not approved | ",IF(UPPER(TRIM(K481))=UPPER(TRIM(L481)),"Created and approved by same person | ",""))="","Ready",LEFT(IF(M481&lt;&gt;"OK","PAN: "&amp;M481&amp;" | ","")&amp;IF(OR(N481="OK",N481="Unregistered"),"","GSTIN: "&amp;N481&amp;" | ")&amp;IF(O481&lt;&gt;"OK","IFSC: "&amp;O481&amp;" | ","")&amp;IF(P481="Yes","Duplicate PAN | ","")&amp;IF(Q481="Yes","Duplicate bank a/c | ","")&amp;IF(AND(OR(G481="Micro",G481="Small",G481="Medium"),H481=""),"Udyam no. missing | ","")&amp;IF(G481="","MSME status not captured | ","")&amp;IF(I481&lt;&gt;"Yes","PAN copy missing | ","")&amp;IF(J481&lt;&gt;"Yes","Bank proof missing | ","")&amp;IF(L481="","Not approved | ",IF(UPPER(TRIM(K481))=UPPER(TRIM(L481)),"Created and approved by same person | ","")),LEN(IF(M481&lt;&gt;"OK","PAN: "&amp;M481&amp;" | ","")&amp;IF(OR(N481="OK",N481="Unregistered"),"","GSTIN: "&amp;N481&amp;" | ")&amp;IF(O481&lt;&gt;"OK","IFSC: "&amp;O481&amp;" | ","")&amp;IF(P481="Yes","Duplicate PAN | ","")&amp;IF(Q481="Yes","Duplicate bank a/c | ","")&amp;IF(AND(OR(G481="Micro",G481="Small",G481="Medium"),H481=""),"Udyam no. missing | ","")&amp;IF(G481="","MSME status not captured | ","")&amp;IF(I481&lt;&gt;"Yes","PAN copy missing | ","")&amp;IF(J481&lt;&gt;"Yes","Bank proof missing | ","")&amp;IF(L481="","Not approved | ",IF(UPPER(TRIM(K481))=UPPER(TRIM(L481)),"Created and approved by same person | ","")))-3)))</f>
        <v/>
      </c>
    </row>
    <row r="482" customFormat="false" ht="15" hidden="false" customHeight="false" outlineLevel="0" collapsed="false">
      <c r="A482" s="19"/>
      <c r="B482" s="19"/>
      <c r="C482" s="19"/>
      <c r="D482" s="19"/>
      <c r="E482" s="19"/>
      <c r="F482" s="19"/>
      <c r="G482" s="19"/>
      <c r="H482" s="19"/>
      <c r="I482" s="19"/>
      <c r="J482" s="19"/>
      <c r="K482" s="19"/>
      <c r="L482" s="19"/>
      <c r="M482" s="10" t="str">
        <f aca="false">IF(C482="","Missing",IF(IFERROR(AND(LEN(UPPER(TRIM(C482)))=10,SUMPRODUCT(--(ABS(CODE(MID(UPPER(TRIM(C482)),{1,2,3,4,5,10},1))-77.5)&lt;=12.5))=6,SUMPRODUCT(--(ABS(CODE(MID(UPPER(TRIM(C482)),{6,7,8,9},1))-52.5)&lt;=4.5))=4),FALSE()),"OK","Bad format"))</f>
        <v>Missing</v>
      </c>
      <c r="N482" s="10" t="str">
        <f aca="false">IF(D482="","Unregistered",IF(LEN(UPPER(TRIM(D482)))&lt;&gt;15,"Bad length",IF(NOT(ISNUMBER(--LEFT(UPPER(TRIM(D482)),2))),"Bad state code",IF(MID(UPPER(TRIM(D482)),3,10)&lt;&gt;UPPER(TRIM(C482)),"PAN mismatch","OK"))))</f>
        <v>Unregistered</v>
      </c>
      <c r="O482" s="10" t="str">
        <f aca="false">IF(E482="","Missing",IF(AND(LEN(UPPER(TRIM(E482)))=11,MID(UPPER(TRIM(E482)),5,1)="0"),"OK","Bad format"))</f>
        <v>Missing</v>
      </c>
      <c r="P482" s="10" t="str">
        <f aca="false">IF(C482="","",IF(COUNTIF($C$9:$C$508,C482)&gt;1,"Yes","No"))</f>
        <v/>
      </c>
      <c r="Q482" s="10" t="str">
        <f aca="false">IF(F482="","",IF(COUNTIF($F$9:$F$508,F482)&gt;1,"Yes","No"))</f>
        <v/>
      </c>
      <c r="R482" s="10" t="str">
        <f aca="false">IF(A482="","",IF(IF(M482&lt;&gt;"OK","PAN: "&amp;M482&amp;" | ","")&amp;IF(OR(N482="OK",N482="Unregistered"),"","GSTIN: "&amp;N482&amp;" | ")&amp;IF(O482&lt;&gt;"OK","IFSC: "&amp;O482&amp;" | ","")&amp;IF(P482="Yes","Duplicate PAN | ","")&amp;IF(Q482="Yes","Duplicate bank a/c | ","")&amp;IF(AND(OR(G482="Micro",G482="Small",G482="Medium"),H482=""),"Udyam no. missing | ","")&amp;IF(G482="","MSME status not captured | ","")&amp;IF(I482&lt;&gt;"Yes","PAN copy missing | ","")&amp;IF(J482&lt;&gt;"Yes","Bank proof missing | ","")&amp;IF(L482="","Not approved | ",IF(UPPER(TRIM(K482))=UPPER(TRIM(L482)),"Created and approved by same person | ",""))="","Ready",LEFT(IF(M482&lt;&gt;"OK","PAN: "&amp;M482&amp;" | ","")&amp;IF(OR(N482="OK",N482="Unregistered"),"","GSTIN: "&amp;N482&amp;" | ")&amp;IF(O482&lt;&gt;"OK","IFSC: "&amp;O482&amp;" | ","")&amp;IF(P482="Yes","Duplicate PAN | ","")&amp;IF(Q482="Yes","Duplicate bank a/c | ","")&amp;IF(AND(OR(G482="Micro",G482="Small",G482="Medium"),H482=""),"Udyam no. missing | ","")&amp;IF(G482="","MSME status not captured | ","")&amp;IF(I482&lt;&gt;"Yes","PAN copy missing | ","")&amp;IF(J482&lt;&gt;"Yes","Bank proof missing | ","")&amp;IF(L482="","Not approved | ",IF(UPPER(TRIM(K482))=UPPER(TRIM(L482)),"Created and approved by same person | ","")),LEN(IF(M482&lt;&gt;"OK","PAN: "&amp;M482&amp;" | ","")&amp;IF(OR(N482="OK",N482="Unregistered"),"","GSTIN: "&amp;N482&amp;" | ")&amp;IF(O482&lt;&gt;"OK","IFSC: "&amp;O482&amp;" | ","")&amp;IF(P482="Yes","Duplicate PAN | ","")&amp;IF(Q482="Yes","Duplicate bank a/c | ","")&amp;IF(AND(OR(G482="Micro",G482="Small",G482="Medium"),H482=""),"Udyam no. missing | ","")&amp;IF(G482="","MSME status not captured | ","")&amp;IF(I482&lt;&gt;"Yes","PAN copy missing | ","")&amp;IF(J482&lt;&gt;"Yes","Bank proof missing | ","")&amp;IF(L482="","Not approved | ",IF(UPPER(TRIM(K482))=UPPER(TRIM(L482)),"Created and approved by same person | ","")))-3)))</f>
        <v/>
      </c>
    </row>
    <row r="483" customFormat="false" ht="15" hidden="false" customHeight="false" outlineLevel="0" collapsed="false">
      <c r="A483" s="19"/>
      <c r="B483" s="19"/>
      <c r="C483" s="19"/>
      <c r="D483" s="19"/>
      <c r="E483" s="19"/>
      <c r="F483" s="19"/>
      <c r="G483" s="19"/>
      <c r="H483" s="19"/>
      <c r="I483" s="19"/>
      <c r="J483" s="19"/>
      <c r="K483" s="19"/>
      <c r="L483" s="19"/>
      <c r="M483" s="10" t="str">
        <f aca="false">IF(C483="","Missing",IF(IFERROR(AND(LEN(UPPER(TRIM(C483)))=10,SUMPRODUCT(--(ABS(CODE(MID(UPPER(TRIM(C483)),{1,2,3,4,5,10},1))-77.5)&lt;=12.5))=6,SUMPRODUCT(--(ABS(CODE(MID(UPPER(TRIM(C483)),{6,7,8,9},1))-52.5)&lt;=4.5))=4),FALSE()),"OK","Bad format"))</f>
        <v>Missing</v>
      </c>
      <c r="N483" s="10" t="str">
        <f aca="false">IF(D483="","Unregistered",IF(LEN(UPPER(TRIM(D483)))&lt;&gt;15,"Bad length",IF(NOT(ISNUMBER(--LEFT(UPPER(TRIM(D483)),2))),"Bad state code",IF(MID(UPPER(TRIM(D483)),3,10)&lt;&gt;UPPER(TRIM(C483)),"PAN mismatch","OK"))))</f>
        <v>Unregistered</v>
      </c>
      <c r="O483" s="10" t="str">
        <f aca="false">IF(E483="","Missing",IF(AND(LEN(UPPER(TRIM(E483)))=11,MID(UPPER(TRIM(E483)),5,1)="0"),"OK","Bad format"))</f>
        <v>Missing</v>
      </c>
      <c r="P483" s="10" t="str">
        <f aca="false">IF(C483="","",IF(COUNTIF($C$9:$C$508,C483)&gt;1,"Yes","No"))</f>
        <v/>
      </c>
      <c r="Q483" s="10" t="str">
        <f aca="false">IF(F483="","",IF(COUNTIF($F$9:$F$508,F483)&gt;1,"Yes","No"))</f>
        <v/>
      </c>
      <c r="R483" s="10" t="str">
        <f aca="false">IF(A483="","",IF(IF(M483&lt;&gt;"OK","PAN: "&amp;M483&amp;" | ","")&amp;IF(OR(N483="OK",N483="Unregistered"),"","GSTIN: "&amp;N483&amp;" | ")&amp;IF(O483&lt;&gt;"OK","IFSC: "&amp;O483&amp;" | ","")&amp;IF(P483="Yes","Duplicate PAN | ","")&amp;IF(Q483="Yes","Duplicate bank a/c | ","")&amp;IF(AND(OR(G483="Micro",G483="Small",G483="Medium"),H483=""),"Udyam no. missing | ","")&amp;IF(G483="","MSME status not captured | ","")&amp;IF(I483&lt;&gt;"Yes","PAN copy missing | ","")&amp;IF(J483&lt;&gt;"Yes","Bank proof missing | ","")&amp;IF(L483="","Not approved | ",IF(UPPER(TRIM(K483))=UPPER(TRIM(L483)),"Created and approved by same person | ",""))="","Ready",LEFT(IF(M483&lt;&gt;"OK","PAN: "&amp;M483&amp;" | ","")&amp;IF(OR(N483="OK",N483="Unregistered"),"","GSTIN: "&amp;N483&amp;" | ")&amp;IF(O483&lt;&gt;"OK","IFSC: "&amp;O483&amp;" | ","")&amp;IF(P483="Yes","Duplicate PAN | ","")&amp;IF(Q483="Yes","Duplicate bank a/c | ","")&amp;IF(AND(OR(G483="Micro",G483="Small",G483="Medium"),H483=""),"Udyam no. missing | ","")&amp;IF(G483="","MSME status not captured | ","")&amp;IF(I483&lt;&gt;"Yes","PAN copy missing | ","")&amp;IF(J483&lt;&gt;"Yes","Bank proof missing | ","")&amp;IF(L483="","Not approved | ",IF(UPPER(TRIM(K483))=UPPER(TRIM(L483)),"Created and approved by same person | ","")),LEN(IF(M483&lt;&gt;"OK","PAN: "&amp;M483&amp;" | ","")&amp;IF(OR(N483="OK",N483="Unregistered"),"","GSTIN: "&amp;N483&amp;" | ")&amp;IF(O483&lt;&gt;"OK","IFSC: "&amp;O483&amp;" | ","")&amp;IF(P483="Yes","Duplicate PAN | ","")&amp;IF(Q483="Yes","Duplicate bank a/c | ","")&amp;IF(AND(OR(G483="Micro",G483="Small",G483="Medium"),H483=""),"Udyam no. missing | ","")&amp;IF(G483="","MSME status not captured | ","")&amp;IF(I483&lt;&gt;"Yes","PAN copy missing | ","")&amp;IF(J483&lt;&gt;"Yes","Bank proof missing | ","")&amp;IF(L483="","Not approved | ",IF(UPPER(TRIM(K483))=UPPER(TRIM(L483)),"Created and approved by same person | ","")))-3)))</f>
        <v/>
      </c>
    </row>
    <row r="484" customFormat="false" ht="15" hidden="false" customHeight="false" outlineLevel="0" collapsed="false">
      <c r="A484" s="19"/>
      <c r="B484" s="19"/>
      <c r="C484" s="19"/>
      <c r="D484" s="19"/>
      <c r="E484" s="19"/>
      <c r="F484" s="19"/>
      <c r="G484" s="19"/>
      <c r="H484" s="19"/>
      <c r="I484" s="19"/>
      <c r="J484" s="19"/>
      <c r="K484" s="19"/>
      <c r="L484" s="19"/>
      <c r="M484" s="10" t="str">
        <f aca="false">IF(C484="","Missing",IF(IFERROR(AND(LEN(UPPER(TRIM(C484)))=10,SUMPRODUCT(--(ABS(CODE(MID(UPPER(TRIM(C484)),{1,2,3,4,5,10},1))-77.5)&lt;=12.5))=6,SUMPRODUCT(--(ABS(CODE(MID(UPPER(TRIM(C484)),{6,7,8,9},1))-52.5)&lt;=4.5))=4),FALSE()),"OK","Bad format"))</f>
        <v>Missing</v>
      </c>
      <c r="N484" s="10" t="str">
        <f aca="false">IF(D484="","Unregistered",IF(LEN(UPPER(TRIM(D484)))&lt;&gt;15,"Bad length",IF(NOT(ISNUMBER(--LEFT(UPPER(TRIM(D484)),2))),"Bad state code",IF(MID(UPPER(TRIM(D484)),3,10)&lt;&gt;UPPER(TRIM(C484)),"PAN mismatch","OK"))))</f>
        <v>Unregistered</v>
      </c>
      <c r="O484" s="10" t="str">
        <f aca="false">IF(E484="","Missing",IF(AND(LEN(UPPER(TRIM(E484)))=11,MID(UPPER(TRIM(E484)),5,1)="0"),"OK","Bad format"))</f>
        <v>Missing</v>
      </c>
      <c r="P484" s="10" t="str">
        <f aca="false">IF(C484="","",IF(COUNTIF($C$9:$C$508,C484)&gt;1,"Yes","No"))</f>
        <v/>
      </c>
      <c r="Q484" s="10" t="str">
        <f aca="false">IF(F484="","",IF(COUNTIF($F$9:$F$508,F484)&gt;1,"Yes","No"))</f>
        <v/>
      </c>
      <c r="R484" s="10" t="str">
        <f aca="false">IF(A484="","",IF(IF(M484&lt;&gt;"OK","PAN: "&amp;M484&amp;" | ","")&amp;IF(OR(N484="OK",N484="Unregistered"),"","GSTIN: "&amp;N484&amp;" | ")&amp;IF(O484&lt;&gt;"OK","IFSC: "&amp;O484&amp;" | ","")&amp;IF(P484="Yes","Duplicate PAN | ","")&amp;IF(Q484="Yes","Duplicate bank a/c | ","")&amp;IF(AND(OR(G484="Micro",G484="Small",G484="Medium"),H484=""),"Udyam no. missing | ","")&amp;IF(G484="","MSME status not captured | ","")&amp;IF(I484&lt;&gt;"Yes","PAN copy missing | ","")&amp;IF(J484&lt;&gt;"Yes","Bank proof missing | ","")&amp;IF(L484="","Not approved | ",IF(UPPER(TRIM(K484))=UPPER(TRIM(L484)),"Created and approved by same person | ",""))="","Ready",LEFT(IF(M484&lt;&gt;"OK","PAN: "&amp;M484&amp;" | ","")&amp;IF(OR(N484="OK",N484="Unregistered"),"","GSTIN: "&amp;N484&amp;" | ")&amp;IF(O484&lt;&gt;"OK","IFSC: "&amp;O484&amp;" | ","")&amp;IF(P484="Yes","Duplicate PAN | ","")&amp;IF(Q484="Yes","Duplicate bank a/c | ","")&amp;IF(AND(OR(G484="Micro",G484="Small",G484="Medium"),H484=""),"Udyam no. missing | ","")&amp;IF(G484="","MSME status not captured | ","")&amp;IF(I484&lt;&gt;"Yes","PAN copy missing | ","")&amp;IF(J484&lt;&gt;"Yes","Bank proof missing | ","")&amp;IF(L484="","Not approved | ",IF(UPPER(TRIM(K484))=UPPER(TRIM(L484)),"Created and approved by same person | ","")),LEN(IF(M484&lt;&gt;"OK","PAN: "&amp;M484&amp;" | ","")&amp;IF(OR(N484="OK",N484="Unregistered"),"","GSTIN: "&amp;N484&amp;" | ")&amp;IF(O484&lt;&gt;"OK","IFSC: "&amp;O484&amp;" | ","")&amp;IF(P484="Yes","Duplicate PAN | ","")&amp;IF(Q484="Yes","Duplicate bank a/c | ","")&amp;IF(AND(OR(G484="Micro",G484="Small",G484="Medium"),H484=""),"Udyam no. missing | ","")&amp;IF(G484="","MSME status not captured | ","")&amp;IF(I484&lt;&gt;"Yes","PAN copy missing | ","")&amp;IF(J484&lt;&gt;"Yes","Bank proof missing | ","")&amp;IF(L484="","Not approved | ",IF(UPPER(TRIM(K484))=UPPER(TRIM(L484)),"Created and approved by same person | ","")))-3)))</f>
        <v/>
      </c>
    </row>
    <row r="485" customFormat="false" ht="15" hidden="false" customHeight="false" outlineLevel="0" collapsed="false">
      <c r="A485" s="19"/>
      <c r="B485" s="19"/>
      <c r="C485" s="19"/>
      <c r="D485" s="19"/>
      <c r="E485" s="19"/>
      <c r="F485" s="19"/>
      <c r="G485" s="19"/>
      <c r="H485" s="19"/>
      <c r="I485" s="19"/>
      <c r="J485" s="19"/>
      <c r="K485" s="19"/>
      <c r="L485" s="19"/>
      <c r="M485" s="10" t="str">
        <f aca="false">IF(C485="","Missing",IF(IFERROR(AND(LEN(UPPER(TRIM(C485)))=10,SUMPRODUCT(--(ABS(CODE(MID(UPPER(TRIM(C485)),{1,2,3,4,5,10},1))-77.5)&lt;=12.5))=6,SUMPRODUCT(--(ABS(CODE(MID(UPPER(TRIM(C485)),{6,7,8,9},1))-52.5)&lt;=4.5))=4),FALSE()),"OK","Bad format"))</f>
        <v>Missing</v>
      </c>
      <c r="N485" s="10" t="str">
        <f aca="false">IF(D485="","Unregistered",IF(LEN(UPPER(TRIM(D485)))&lt;&gt;15,"Bad length",IF(NOT(ISNUMBER(--LEFT(UPPER(TRIM(D485)),2))),"Bad state code",IF(MID(UPPER(TRIM(D485)),3,10)&lt;&gt;UPPER(TRIM(C485)),"PAN mismatch","OK"))))</f>
        <v>Unregistered</v>
      </c>
      <c r="O485" s="10" t="str">
        <f aca="false">IF(E485="","Missing",IF(AND(LEN(UPPER(TRIM(E485)))=11,MID(UPPER(TRIM(E485)),5,1)="0"),"OK","Bad format"))</f>
        <v>Missing</v>
      </c>
      <c r="P485" s="10" t="str">
        <f aca="false">IF(C485="","",IF(COUNTIF($C$9:$C$508,C485)&gt;1,"Yes","No"))</f>
        <v/>
      </c>
      <c r="Q485" s="10" t="str">
        <f aca="false">IF(F485="","",IF(COUNTIF($F$9:$F$508,F485)&gt;1,"Yes","No"))</f>
        <v/>
      </c>
      <c r="R485" s="10" t="str">
        <f aca="false">IF(A485="","",IF(IF(M485&lt;&gt;"OK","PAN: "&amp;M485&amp;" | ","")&amp;IF(OR(N485="OK",N485="Unregistered"),"","GSTIN: "&amp;N485&amp;" | ")&amp;IF(O485&lt;&gt;"OK","IFSC: "&amp;O485&amp;" | ","")&amp;IF(P485="Yes","Duplicate PAN | ","")&amp;IF(Q485="Yes","Duplicate bank a/c | ","")&amp;IF(AND(OR(G485="Micro",G485="Small",G485="Medium"),H485=""),"Udyam no. missing | ","")&amp;IF(G485="","MSME status not captured | ","")&amp;IF(I485&lt;&gt;"Yes","PAN copy missing | ","")&amp;IF(J485&lt;&gt;"Yes","Bank proof missing | ","")&amp;IF(L485="","Not approved | ",IF(UPPER(TRIM(K485))=UPPER(TRIM(L485)),"Created and approved by same person | ",""))="","Ready",LEFT(IF(M485&lt;&gt;"OK","PAN: "&amp;M485&amp;" | ","")&amp;IF(OR(N485="OK",N485="Unregistered"),"","GSTIN: "&amp;N485&amp;" | ")&amp;IF(O485&lt;&gt;"OK","IFSC: "&amp;O485&amp;" | ","")&amp;IF(P485="Yes","Duplicate PAN | ","")&amp;IF(Q485="Yes","Duplicate bank a/c | ","")&amp;IF(AND(OR(G485="Micro",G485="Small",G485="Medium"),H485=""),"Udyam no. missing | ","")&amp;IF(G485="","MSME status not captured | ","")&amp;IF(I485&lt;&gt;"Yes","PAN copy missing | ","")&amp;IF(J485&lt;&gt;"Yes","Bank proof missing | ","")&amp;IF(L485="","Not approved | ",IF(UPPER(TRIM(K485))=UPPER(TRIM(L485)),"Created and approved by same person | ","")),LEN(IF(M485&lt;&gt;"OK","PAN: "&amp;M485&amp;" | ","")&amp;IF(OR(N485="OK",N485="Unregistered"),"","GSTIN: "&amp;N485&amp;" | ")&amp;IF(O485&lt;&gt;"OK","IFSC: "&amp;O485&amp;" | ","")&amp;IF(P485="Yes","Duplicate PAN | ","")&amp;IF(Q485="Yes","Duplicate bank a/c | ","")&amp;IF(AND(OR(G485="Micro",G485="Small",G485="Medium"),H485=""),"Udyam no. missing | ","")&amp;IF(G485="","MSME status not captured | ","")&amp;IF(I485&lt;&gt;"Yes","PAN copy missing | ","")&amp;IF(J485&lt;&gt;"Yes","Bank proof missing | ","")&amp;IF(L485="","Not approved | ",IF(UPPER(TRIM(K485))=UPPER(TRIM(L485)),"Created and approved by same person | ","")))-3)))</f>
        <v/>
      </c>
    </row>
    <row r="486" customFormat="false" ht="15" hidden="false" customHeight="false" outlineLevel="0" collapsed="false">
      <c r="A486" s="19"/>
      <c r="B486" s="19"/>
      <c r="C486" s="19"/>
      <c r="D486" s="19"/>
      <c r="E486" s="19"/>
      <c r="F486" s="19"/>
      <c r="G486" s="19"/>
      <c r="H486" s="19"/>
      <c r="I486" s="19"/>
      <c r="J486" s="19"/>
      <c r="K486" s="19"/>
      <c r="L486" s="19"/>
      <c r="M486" s="10" t="str">
        <f aca="false">IF(C486="","Missing",IF(IFERROR(AND(LEN(UPPER(TRIM(C486)))=10,SUMPRODUCT(--(ABS(CODE(MID(UPPER(TRIM(C486)),{1,2,3,4,5,10},1))-77.5)&lt;=12.5))=6,SUMPRODUCT(--(ABS(CODE(MID(UPPER(TRIM(C486)),{6,7,8,9},1))-52.5)&lt;=4.5))=4),FALSE()),"OK","Bad format"))</f>
        <v>Missing</v>
      </c>
      <c r="N486" s="10" t="str">
        <f aca="false">IF(D486="","Unregistered",IF(LEN(UPPER(TRIM(D486)))&lt;&gt;15,"Bad length",IF(NOT(ISNUMBER(--LEFT(UPPER(TRIM(D486)),2))),"Bad state code",IF(MID(UPPER(TRIM(D486)),3,10)&lt;&gt;UPPER(TRIM(C486)),"PAN mismatch","OK"))))</f>
        <v>Unregistered</v>
      </c>
      <c r="O486" s="10" t="str">
        <f aca="false">IF(E486="","Missing",IF(AND(LEN(UPPER(TRIM(E486)))=11,MID(UPPER(TRIM(E486)),5,1)="0"),"OK","Bad format"))</f>
        <v>Missing</v>
      </c>
      <c r="P486" s="10" t="str">
        <f aca="false">IF(C486="","",IF(COUNTIF($C$9:$C$508,C486)&gt;1,"Yes","No"))</f>
        <v/>
      </c>
      <c r="Q486" s="10" t="str">
        <f aca="false">IF(F486="","",IF(COUNTIF($F$9:$F$508,F486)&gt;1,"Yes","No"))</f>
        <v/>
      </c>
      <c r="R486" s="10" t="str">
        <f aca="false">IF(A486="","",IF(IF(M486&lt;&gt;"OK","PAN: "&amp;M486&amp;" | ","")&amp;IF(OR(N486="OK",N486="Unregistered"),"","GSTIN: "&amp;N486&amp;" | ")&amp;IF(O486&lt;&gt;"OK","IFSC: "&amp;O486&amp;" | ","")&amp;IF(P486="Yes","Duplicate PAN | ","")&amp;IF(Q486="Yes","Duplicate bank a/c | ","")&amp;IF(AND(OR(G486="Micro",G486="Small",G486="Medium"),H486=""),"Udyam no. missing | ","")&amp;IF(G486="","MSME status not captured | ","")&amp;IF(I486&lt;&gt;"Yes","PAN copy missing | ","")&amp;IF(J486&lt;&gt;"Yes","Bank proof missing | ","")&amp;IF(L486="","Not approved | ",IF(UPPER(TRIM(K486))=UPPER(TRIM(L486)),"Created and approved by same person | ",""))="","Ready",LEFT(IF(M486&lt;&gt;"OK","PAN: "&amp;M486&amp;" | ","")&amp;IF(OR(N486="OK",N486="Unregistered"),"","GSTIN: "&amp;N486&amp;" | ")&amp;IF(O486&lt;&gt;"OK","IFSC: "&amp;O486&amp;" | ","")&amp;IF(P486="Yes","Duplicate PAN | ","")&amp;IF(Q486="Yes","Duplicate bank a/c | ","")&amp;IF(AND(OR(G486="Micro",G486="Small",G486="Medium"),H486=""),"Udyam no. missing | ","")&amp;IF(G486="","MSME status not captured | ","")&amp;IF(I486&lt;&gt;"Yes","PAN copy missing | ","")&amp;IF(J486&lt;&gt;"Yes","Bank proof missing | ","")&amp;IF(L486="","Not approved | ",IF(UPPER(TRIM(K486))=UPPER(TRIM(L486)),"Created and approved by same person | ","")),LEN(IF(M486&lt;&gt;"OK","PAN: "&amp;M486&amp;" | ","")&amp;IF(OR(N486="OK",N486="Unregistered"),"","GSTIN: "&amp;N486&amp;" | ")&amp;IF(O486&lt;&gt;"OK","IFSC: "&amp;O486&amp;" | ","")&amp;IF(P486="Yes","Duplicate PAN | ","")&amp;IF(Q486="Yes","Duplicate bank a/c | ","")&amp;IF(AND(OR(G486="Micro",G486="Small",G486="Medium"),H486=""),"Udyam no. missing | ","")&amp;IF(G486="","MSME status not captured | ","")&amp;IF(I486&lt;&gt;"Yes","PAN copy missing | ","")&amp;IF(J486&lt;&gt;"Yes","Bank proof missing | ","")&amp;IF(L486="","Not approved | ",IF(UPPER(TRIM(K486))=UPPER(TRIM(L486)),"Created and approved by same person | ","")))-3)))</f>
        <v/>
      </c>
    </row>
    <row r="487" customFormat="false" ht="15" hidden="false" customHeight="false" outlineLevel="0" collapsed="false">
      <c r="A487" s="19"/>
      <c r="B487" s="19"/>
      <c r="C487" s="19"/>
      <c r="D487" s="19"/>
      <c r="E487" s="19"/>
      <c r="F487" s="19"/>
      <c r="G487" s="19"/>
      <c r="H487" s="19"/>
      <c r="I487" s="19"/>
      <c r="J487" s="19"/>
      <c r="K487" s="19"/>
      <c r="L487" s="19"/>
      <c r="M487" s="10" t="str">
        <f aca="false">IF(C487="","Missing",IF(IFERROR(AND(LEN(UPPER(TRIM(C487)))=10,SUMPRODUCT(--(ABS(CODE(MID(UPPER(TRIM(C487)),{1,2,3,4,5,10},1))-77.5)&lt;=12.5))=6,SUMPRODUCT(--(ABS(CODE(MID(UPPER(TRIM(C487)),{6,7,8,9},1))-52.5)&lt;=4.5))=4),FALSE()),"OK","Bad format"))</f>
        <v>Missing</v>
      </c>
      <c r="N487" s="10" t="str">
        <f aca="false">IF(D487="","Unregistered",IF(LEN(UPPER(TRIM(D487)))&lt;&gt;15,"Bad length",IF(NOT(ISNUMBER(--LEFT(UPPER(TRIM(D487)),2))),"Bad state code",IF(MID(UPPER(TRIM(D487)),3,10)&lt;&gt;UPPER(TRIM(C487)),"PAN mismatch","OK"))))</f>
        <v>Unregistered</v>
      </c>
      <c r="O487" s="10" t="str">
        <f aca="false">IF(E487="","Missing",IF(AND(LEN(UPPER(TRIM(E487)))=11,MID(UPPER(TRIM(E487)),5,1)="0"),"OK","Bad format"))</f>
        <v>Missing</v>
      </c>
      <c r="P487" s="10" t="str">
        <f aca="false">IF(C487="","",IF(COUNTIF($C$9:$C$508,C487)&gt;1,"Yes","No"))</f>
        <v/>
      </c>
      <c r="Q487" s="10" t="str">
        <f aca="false">IF(F487="","",IF(COUNTIF($F$9:$F$508,F487)&gt;1,"Yes","No"))</f>
        <v/>
      </c>
      <c r="R487" s="10" t="str">
        <f aca="false">IF(A487="","",IF(IF(M487&lt;&gt;"OK","PAN: "&amp;M487&amp;" | ","")&amp;IF(OR(N487="OK",N487="Unregistered"),"","GSTIN: "&amp;N487&amp;" | ")&amp;IF(O487&lt;&gt;"OK","IFSC: "&amp;O487&amp;" | ","")&amp;IF(P487="Yes","Duplicate PAN | ","")&amp;IF(Q487="Yes","Duplicate bank a/c | ","")&amp;IF(AND(OR(G487="Micro",G487="Small",G487="Medium"),H487=""),"Udyam no. missing | ","")&amp;IF(G487="","MSME status not captured | ","")&amp;IF(I487&lt;&gt;"Yes","PAN copy missing | ","")&amp;IF(J487&lt;&gt;"Yes","Bank proof missing | ","")&amp;IF(L487="","Not approved | ",IF(UPPER(TRIM(K487))=UPPER(TRIM(L487)),"Created and approved by same person | ",""))="","Ready",LEFT(IF(M487&lt;&gt;"OK","PAN: "&amp;M487&amp;" | ","")&amp;IF(OR(N487="OK",N487="Unregistered"),"","GSTIN: "&amp;N487&amp;" | ")&amp;IF(O487&lt;&gt;"OK","IFSC: "&amp;O487&amp;" | ","")&amp;IF(P487="Yes","Duplicate PAN | ","")&amp;IF(Q487="Yes","Duplicate bank a/c | ","")&amp;IF(AND(OR(G487="Micro",G487="Small",G487="Medium"),H487=""),"Udyam no. missing | ","")&amp;IF(G487="","MSME status not captured | ","")&amp;IF(I487&lt;&gt;"Yes","PAN copy missing | ","")&amp;IF(J487&lt;&gt;"Yes","Bank proof missing | ","")&amp;IF(L487="","Not approved | ",IF(UPPER(TRIM(K487))=UPPER(TRIM(L487)),"Created and approved by same person | ","")),LEN(IF(M487&lt;&gt;"OK","PAN: "&amp;M487&amp;" | ","")&amp;IF(OR(N487="OK",N487="Unregistered"),"","GSTIN: "&amp;N487&amp;" | ")&amp;IF(O487&lt;&gt;"OK","IFSC: "&amp;O487&amp;" | ","")&amp;IF(P487="Yes","Duplicate PAN | ","")&amp;IF(Q487="Yes","Duplicate bank a/c | ","")&amp;IF(AND(OR(G487="Micro",G487="Small",G487="Medium"),H487=""),"Udyam no. missing | ","")&amp;IF(G487="","MSME status not captured | ","")&amp;IF(I487&lt;&gt;"Yes","PAN copy missing | ","")&amp;IF(J487&lt;&gt;"Yes","Bank proof missing | ","")&amp;IF(L487="","Not approved | ",IF(UPPER(TRIM(K487))=UPPER(TRIM(L487)),"Created and approved by same person | ","")))-3)))</f>
        <v/>
      </c>
    </row>
    <row r="488" customFormat="false" ht="15" hidden="false" customHeight="false" outlineLevel="0" collapsed="false">
      <c r="A488" s="19"/>
      <c r="B488" s="19"/>
      <c r="C488" s="19"/>
      <c r="D488" s="19"/>
      <c r="E488" s="19"/>
      <c r="F488" s="19"/>
      <c r="G488" s="19"/>
      <c r="H488" s="19"/>
      <c r="I488" s="19"/>
      <c r="J488" s="19"/>
      <c r="K488" s="19"/>
      <c r="L488" s="19"/>
      <c r="M488" s="10" t="str">
        <f aca="false">IF(C488="","Missing",IF(IFERROR(AND(LEN(UPPER(TRIM(C488)))=10,SUMPRODUCT(--(ABS(CODE(MID(UPPER(TRIM(C488)),{1,2,3,4,5,10},1))-77.5)&lt;=12.5))=6,SUMPRODUCT(--(ABS(CODE(MID(UPPER(TRIM(C488)),{6,7,8,9},1))-52.5)&lt;=4.5))=4),FALSE()),"OK","Bad format"))</f>
        <v>Missing</v>
      </c>
      <c r="N488" s="10" t="str">
        <f aca="false">IF(D488="","Unregistered",IF(LEN(UPPER(TRIM(D488)))&lt;&gt;15,"Bad length",IF(NOT(ISNUMBER(--LEFT(UPPER(TRIM(D488)),2))),"Bad state code",IF(MID(UPPER(TRIM(D488)),3,10)&lt;&gt;UPPER(TRIM(C488)),"PAN mismatch","OK"))))</f>
        <v>Unregistered</v>
      </c>
      <c r="O488" s="10" t="str">
        <f aca="false">IF(E488="","Missing",IF(AND(LEN(UPPER(TRIM(E488)))=11,MID(UPPER(TRIM(E488)),5,1)="0"),"OK","Bad format"))</f>
        <v>Missing</v>
      </c>
      <c r="P488" s="10" t="str">
        <f aca="false">IF(C488="","",IF(COUNTIF($C$9:$C$508,C488)&gt;1,"Yes","No"))</f>
        <v/>
      </c>
      <c r="Q488" s="10" t="str">
        <f aca="false">IF(F488="","",IF(COUNTIF($F$9:$F$508,F488)&gt;1,"Yes","No"))</f>
        <v/>
      </c>
      <c r="R488" s="10" t="str">
        <f aca="false">IF(A488="","",IF(IF(M488&lt;&gt;"OK","PAN: "&amp;M488&amp;" | ","")&amp;IF(OR(N488="OK",N488="Unregistered"),"","GSTIN: "&amp;N488&amp;" | ")&amp;IF(O488&lt;&gt;"OK","IFSC: "&amp;O488&amp;" | ","")&amp;IF(P488="Yes","Duplicate PAN | ","")&amp;IF(Q488="Yes","Duplicate bank a/c | ","")&amp;IF(AND(OR(G488="Micro",G488="Small",G488="Medium"),H488=""),"Udyam no. missing | ","")&amp;IF(G488="","MSME status not captured | ","")&amp;IF(I488&lt;&gt;"Yes","PAN copy missing | ","")&amp;IF(J488&lt;&gt;"Yes","Bank proof missing | ","")&amp;IF(L488="","Not approved | ",IF(UPPER(TRIM(K488))=UPPER(TRIM(L488)),"Created and approved by same person | ",""))="","Ready",LEFT(IF(M488&lt;&gt;"OK","PAN: "&amp;M488&amp;" | ","")&amp;IF(OR(N488="OK",N488="Unregistered"),"","GSTIN: "&amp;N488&amp;" | ")&amp;IF(O488&lt;&gt;"OK","IFSC: "&amp;O488&amp;" | ","")&amp;IF(P488="Yes","Duplicate PAN | ","")&amp;IF(Q488="Yes","Duplicate bank a/c | ","")&amp;IF(AND(OR(G488="Micro",G488="Small",G488="Medium"),H488=""),"Udyam no. missing | ","")&amp;IF(G488="","MSME status not captured | ","")&amp;IF(I488&lt;&gt;"Yes","PAN copy missing | ","")&amp;IF(J488&lt;&gt;"Yes","Bank proof missing | ","")&amp;IF(L488="","Not approved | ",IF(UPPER(TRIM(K488))=UPPER(TRIM(L488)),"Created and approved by same person | ","")),LEN(IF(M488&lt;&gt;"OK","PAN: "&amp;M488&amp;" | ","")&amp;IF(OR(N488="OK",N488="Unregistered"),"","GSTIN: "&amp;N488&amp;" | ")&amp;IF(O488&lt;&gt;"OK","IFSC: "&amp;O488&amp;" | ","")&amp;IF(P488="Yes","Duplicate PAN | ","")&amp;IF(Q488="Yes","Duplicate bank a/c | ","")&amp;IF(AND(OR(G488="Micro",G488="Small",G488="Medium"),H488=""),"Udyam no. missing | ","")&amp;IF(G488="","MSME status not captured | ","")&amp;IF(I488&lt;&gt;"Yes","PAN copy missing | ","")&amp;IF(J488&lt;&gt;"Yes","Bank proof missing | ","")&amp;IF(L488="","Not approved | ",IF(UPPER(TRIM(K488))=UPPER(TRIM(L488)),"Created and approved by same person | ","")))-3)))</f>
        <v/>
      </c>
    </row>
    <row r="489" customFormat="false" ht="15" hidden="false" customHeight="false" outlineLevel="0" collapsed="false">
      <c r="A489" s="19"/>
      <c r="B489" s="19"/>
      <c r="C489" s="19"/>
      <c r="D489" s="19"/>
      <c r="E489" s="19"/>
      <c r="F489" s="19"/>
      <c r="G489" s="19"/>
      <c r="H489" s="19"/>
      <c r="I489" s="19"/>
      <c r="J489" s="19"/>
      <c r="K489" s="19"/>
      <c r="L489" s="19"/>
      <c r="M489" s="10" t="str">
        <f aca="false">IF(C489="","Missing",IF(IFERROR(AND(LEN(UPPER(TRIM(C489)))=10,SUMPRODUCT(--(ABS(CODE(MID(UPPER(TRIM(C489)),{1,2,3,4,5,10},1))-77.5)&lt;=12.5))=6,SUMPRODUCT(--(ABS(CODE(MID(UPPER(TRIM(C489)),{6,7,8,9},1))-52.5)&lt;=4.5))=4),FALSE()),"OK","Bad format"))</f>
        <v>Missing</v>
      </c>
      <c r="N489" s="10" t="str">
        <f aca="false">IF(D489="","Unregistered",IF(LEN(UPPER(TRIM(D489)))&lt;&gt;15,"Bad length",IF(NOT(ISNUMBER(--LEFT(UPPER(TRIM(D489)),2))),"Bad state code",IF(MID(UPPER(TRIM(D489)),3,10)&lt;&gt;UPPER(TRIM(C489)),"PAN mismatch","OK"))))</f>
        <v>Unregistered</v>
      </c>
      <c r="O489" s="10" t="str">
        <f aca="false">IF(E489="","Missing",IF(AND(LEN(UPPER(TRIM(E489)))=11,MID(UPPER(TRIM(E489)),5,1)="0"),"OK","Bad format"))</f>
        <v>Missing</v>
      </c>
      <c r="P489" s="10" t="str">
        <f aca="false">IF(C489="","",IF(COUNTIF($C$9:$C$508,C489)&gt;1,"Yes","No"))</f>
        <v/>
      </c>
      <c r="Q489" s="10" t="str">
        <f aca="false">IF(F489="","",IF(COUNTIF($F$9:$F$508,F489)&gt;1,"Yes","No"))</f>
        <v/>
      </c>
      <c r="R489" s="10" t="str">
        <f aca="false">IF(A489="","",IF(IF(M489&lt;&gt;"OK","PAN: "&amp;M489&amp;" | ","")&amp;IF(OR(N489="OK",N489="Unregistered"),"","GSTIN: "&amp;N489&amp;" | ")&amp;IF(O489&lt;&gt;"OK","IFSC: "&amp;O489&amp;" | ","")&amp;IF(P489="Yes","Duplicate PAN | ","")&amp;IF(Q489="Yes","Duplicate bank a/c | ","")&amp;IF(AND(OR(G489="Micro",G489="Small",G489="Medium"),H489=""),"Udyam no. missing | ","")&amp;IF(G489="","MSME status not captured | ","")&amp;IF(I489&lt;&gt;"Yes","PAN copy missing | ","")&amp;IF(J489&lt;&gt;"Yes","Bank proof missing | ","")&amp;IF(L489="","Not approved | ",IF(UPPER(TRIM(K489))=UPPER(TRIM(L489)),"Created and approved by same person | ",""))="","Ready",LEFT(IF(M489&lt;&gt;"OK","PAN: "&amp;M489&amp;" | ","")&amp;IF(OR(N489="OK",N489="Unregistered"),"","GSTIN: "&amp;N489&amp;" | ")&amp;IF(O489&lt;&gt;"OK","IFSC: "&amp;O489&amp;" | ","")&amp;IF(P489="Yes","Duplicate PAN | ","")&amp;IF(Q489="Yes","Duplicate bank a/c | ","")&amp;IF(AND(OR(G489="Micro",G489="Small",G489="Medium"),H489=""),"Udyam no. missing | ","")&amp;IF(G489="","MSME status not captured | ","")&amp;IF(I489&lt;&gt;"Yes","PAN copy missing | ","")&amp;IF(J489&lt;&gt;"Yes","Bank proof missing | ","")&amp;IF(L489="","Not approved | ",IF(UPPER(TRIM(K489))=UPPER(TRIM(L489)),"Created and approved by same person | ","")),LEN(IF(M489&lt;&gt;"OK","PAN: "&amp;M489&amp;" | ","")&amp;IF(OR(N489="OK",N489="Unregistered"),"","GSTIN: "&amp;N489&amp;" | ")&amp;IF(O489&lt;&gt;"OK","IFSC: "&amp;O489&amp;" | ","")&amp;IF(P489="Yes","Duplicate PAN | ","")&amp;IF(Q489="Yes","Duplicate bank a/c | ","")&amp;IF(AND(OR(G489="Micro",G489="Small",G489="Medium"),H489=""),"Udyam no. missing | ","")&amp;IF(G489="","MSME status not captured | ","")&amp;IF(I489&lt;&gt;"Yes","PAN copy missing | ","")&amp;IF(J489&lt;&gt;"Yes","Bank proof missing | ","")&amp;IF(L489="","Not approved | ",IF(UPPER(TRIM(K489))=UPPER(TRIM(L489)),"Created and approved by same person | ","")))-3)))</f>
        <v/>
      </c>
    </row>
    <row r="490" customFormat="false" ht="15" hidden="false" customHeight="false" outlineLevel="0" collapsed="false">
      <c r="A490" s="19"/>
      <c r="B490" s="19"/>
      <c r="C490" s="19"/>
      <c r="D490" s="19"/>
      <c r="E490" s="19"/>
      <c r="F490" s="19"/>
      <c r="G490" s="19"/>
      <c r="H490" s="19"/>
      <c r="I490" s="19"/>
      <c r="J490" s="19"/>
      <c r="K490" s="19"/>
      <c r="L490" s="19"/>
      <c r="M490" s="10" t="str">
        <f aca="false">IF(C490="","Missing",IF(IFERROR(AND(LEN(UPPER(TRIM(C490)))=10,SUMPRODUCT(--(ABS(CODE(MID(UPPER(TRIM(C490)),{1,2,3,4,5,10},1))-77.5)&lt;=12.5))=6,SUMPRODUCT(--(ABS(CODE(MID(UPPER(TRIM(C490)),{6,7,8,9},1))-52.5)&lt;=4.5))=4),FALSE()),"OK","Bad format"))</f>
        <v>Missing</v>
      </c>
      <c r="N490" s="10" t="str">
        <f aca="false">IF(D490="","Unregistered",IF(LEN(UPPER(TRIM(D490)))&lt;&gt;15,"Bad length",IF(NOT(ISNUMBER(--LEFT(UPPER(TRIM(D490)),2))),"Bad state code",IF(MID(UPPER(TRIM(D490)),3,10)&lt;&gt;UPPER(TRIM(C490)),"PAN mismatch","OK"))))</f>
        <v>Unregistered</v>
      </c>
      <c r="O490" s="10" t="str">
        <f aca="false">IF(E490="","Missing",IF(AND(LEN(UPPER(TRIM(E490)))=11,MID(UPPER(TRIM(E490)),5,1)="0"),"OK","Bad format"))</f>
        <v>Missing</v>
      </c>
      <c r="P490" s="10" t="str">
        <f aca="false">IF(C490="","",IF(COUNTIF($C$9:$C$508,C490)&gt;1,"Yes","No"))</f>
        <v/>
      </c>
      <c r="Q490" s="10" t="str">
        <f aca="false">IF(F490="","",IF(COUNTIF($F$9:$F$508,F490)&gt;1,"Yes","No"))</f>
        <v/>
      </c>
      <c r="R490" s="10" t="str">
        <f aca="false">IF(A490="","",IF(IF(M490&lt;&gt;"OK","PAN: "&amp;M490&amp;" | ","")&amp;IF(OR(N490="OK",N490="Unregistered"),"","GSTIN: "&amp;N490&amp;" | ")&amp;IF(O490&lt;&gt;"OK","IFSC: "&amp;O490&amp;" | ","")&amp;IF(P490="Yes","Duplicate PAN | ","")&amp;IF(Q490="Yes","Duplicate bank a/c | ","")&amp;IF(AND(OR(G490="Micro",G490="Small",G490="Medium"),H490=""),"Udyam no. missing | ","")&amp;IF(G490="","MSME status not captured | ","")&amp;IF(I490&lt;&gt;"Yes","PAN copy missing | ","")&amp;IF(J490&lt;&gt;"Yes","Bank proof missing | ","")&amp;IF(L490="","Not approved | ",IF(UPPER(TRIM(K490))=UPPER(TRIM(L490)),"Created and approved by same person | ",""))="","Ready",LEFT(IF(M490&lt;&gt;"OK","PAN: "&amp;M490&amp;" | ","")&amp;IF(OR(N490="OK",N490="Unregistered"),"","GSTIN: "&amp;N490&amp;" | ")&amp;IF(O490&lt;&gt;"OK","IFSC: "&amp;O490&amp;" | ","")&amp;IF(P490="Yes","Duplicate PAN | ","")&amp;IF(Q490="Yes","Duplicate bank a/c | ","")&amp;IF(AND(OR(G490="Micro",G490="Small",G490="Medium"),H490=""),"Udyam no. missing | ","")&amp;IF(G490="","MSME status not captured | ","")&amp;IF(I490&lt;&gt;"Yes","PAN copy missing | ","")&amp;IF(J490&lt;&gt;"Yes","Bank proof missing | ","")&amp;IF(L490="","Not approved | ",IF(UPPER(TRIM(K490))=UPPER(TRIM(L490)),"Created and approved by same person | ","")),LEN(IF(M490&lt;&gt;"OK","PAN: "&amp;M490&amp;" | ","")&amp;IF(OR(N490="OK",N490="Unregistered"),"","GSTIN: "&amp;N490&amp;" | ")&amp;IF(O490&lt;&gt;"OK","IFSC: "&amp;O490&amp;" | ","")&amp;IF(P490="Yes","Duplicate PAN | ","")&amp;IF(Q490="Yes","Duplicate bank a/c | ","")&amp;IF(AND(OR(G490="Micro",G490="Small",G490="Medium"),H490=""),"Udyam no. missing | ","")&amp;IF(G490="","MSME status not captured | ","")&amp;IF(I490&lt;&gt;"Yes","PAN copy missing | ","")&amp;IF(J490&lt;&gt;"Yes","Bank proof missing | ","")&amp;IF(L490="","Not approved | ",IF(UPPER(TRIM(K490))=UPPER(TRIM(L490)),"Created and approved by same person | ","")))-3)))</f>
        <v/>
      </c>
    </row>
    <row r="491" customFormat="false" ht="15" hidden="false" customHeight="false" outlineLevel="0" collapsed="false">
      <c r="A491" s="19"/>
      <c r="B491" s="19"/>
      <c r="C491" s="19"/>
      <c r="D491" s="19"/>
      <c r="E491" s="19"/>
      <c r="F491" s="19"/>
      <c r="G491" s="19"/>
      <c r="H491" s="19"/>
      <c r="I491" s="19"/>
      <c r="J491" s="19"/>
      <c r="K491" s="19"/>
      <c r="L491" s="19"/>
      <c r="M491" s="10" t="str">
        <f aca="false">IF(C491="","Missing",IF(IFERROR(AND(LEN(UPPER(TRIM(C491)))=10,SUMPRODUCT(--(ABS(CODE(MID(UPPER(TRIM(C491)),{1,2,3,4,5,10},1))-77.5)&lt;=12.5))=6,SUMPRODUCT(--(ABS(CODE(MID(UPPER(TRIM(C491)),{6,7,8,9},1))-52.5)&lt;=4.5))=4),FALSE()),"OK","Bad format"))</f>
        <v>Missing</v>
      </c>
      <c r="N491" s="10" t="str">
        <f aca="false">IF(D491="","Unregistered",IF(LEN(UPPER(TRIM(D491)))&lt;&gt;15,"Bad length",IF(NOT(ISNUMBER(--LEFT(UPPER(TRIM(D491)),2))),"Bad state code",IF(MID(UPPER(TRIM(D491)),3,10)&lt;&gt;UPPER(TRIM(C491)),"PAN mismatch","OK"))))</f>
        <v>Unregistered</v>
      </c>
      <c r="O491" s="10" t="str">
        <f aca="false">IF(E491="","Missing",IF(AND(LEN(UPPER(TRIM(E491)))=11,MID(UPPER(TRIM(E491)),5,1)="0"),"OK","Bad format"))</f>
        <v>Missing</v>
      </c>
      <c r="P491" s="10" t="str">
        <f aca="false">IF(C491="","",IF(COUNTIF($C$9:$C$508,C491)&gt;1,"Yes","No"))</f>
        <v/>
      </c>
      <c r="Q491" s="10" t="str">
        <f aca="false">IF(F491="","",IF(COUNTIF($F$9:$F$508,F491)&gt;1,"Yes","No"))</f>
        <v/>
      </c>
      <c r="R491" s="10" t="str">
        <f aca="false">IF(A491="","",IF(IF(M491&lt;&gt;"OK","PAN: "&amp;M491&amp;" | ","")&amp;IF(OR(N491="OK",N491="Unregistered"),"","GSTIN: "&amp;N491&amp;" | ")&amp;IF(O491&lt;&gt;"OK","IFSC: "&amp;O491&amp;" | ","")&amp;IF(P491="Yes","Duplicate PAN | ","")&amp;IF(Q491="Yes","Duplicate bank a/c | ","")&amp;IF(AND(OR(G491="Micro",G491="Small",G491="Medium"),H491=""),"Udyam no. missing | ","")&amp;IF(G491="","MSME status not captured | ","")&amp;IF(I491&lt;&gt;"Yes","PAN copy missing | ","")&amp;IF(J491&lt;&gt;"Yes","Bank proof missing | ","")&amp;IF(L491="","Not approved | ",IF(UPPER(TRIM(K491))=UPPER(TRIM(L491)),"Created and approved by same person | ",""))="","Ready",LEFT(IF(M491&lt;&gt;"OK","PAN: "&amp;M491&amp;" | ","")&amp;IF(OR(N491="OK",N491="Unregistered"),"","GSTIN: "&amp;N491&amp;" | ")&amp;IF(O491&lt;&gt;"OK","IFSC: "&amp;O491&amp;" | ","")&amp;IF(P491="Yes","Duplicate PAN | ","")&amp;IF(Q491="Yes","Duplicate bank a/c | ","")&amp;IF(AND(OR(G491="Micro",G491="Small",G491="Medium"),H491=""),"Udyam no. missing | ","")&amp;IF(G491="","MSME status not captured | ","")&amp;IF(I491&lt;&gt;"Yes","PAN copy missing | ","")&amp;IF(J491&lt;&gt;"Yes","Bank proof missing | ","")&amp;IF(L491="","Not approved | ",IF(UPPER(TRIM(K491))=UPPER(TRIM(L491)),"Created and approved by same person | ","")),LEN(IF(M491&lt;&gt;"OK","PAN: "&amp;M491&amp;" | ","")&amp;IF(OR(N491="OK",N491="Unregistered"),"","GSTIN: "&amp;N491&amp;" | ")&amp;IF(O491&lt;&gt;"OK","IFSC: "&amp;O491&amp;" | ","")&amp;IF(P491="Yes","Duplicate PAN | ","")&amp;IF(Q491="Yes","Duplicate bank a/c | ","")&amp;IF(AND(OR(G491="Micro",G491="Small",G491="Medium"),H491=""),"Udyam no. missing | ","")&amp;IF(G491="","MSME status not captured | ","")&amp;IF(I491&lt;&gt;"Yes","PAN copy missing | ","")&amp;IF(J491&lt;&gt;"Yes","Bank proof missing | ","")&amp;IF(L491="","Not approved | ",IF(UPPER(TRIM(K491))=UPPER(TRIM(L491)),"Created and approved by same person | ","")))-3)))</f>
        <v/>
      </c>
    </row>
    <row r="492" customFormat="false" ht="15" hidden="false" customHeight="false" outlineLevel="0" collapsed="false">
      <c r="A492" s="19"/>
      <c r="B492" s="19"/>
      <c r="C492" s="19"/>
      <c r="D492" s="19"/>
      <c r="E492" s="19"/>
      <c r="F492" s="19"/>
      <c r="G492" s="19"/>
      <c r="H492" s="19"/>
      <c r="I492" s="19"/>
      <c r="J492" s="19"/>
      <c r="K492" s="19"/>
      <c r="L492" s="19"/>
      <c r="M492" s="10" t="str">
        <f aca="false">IF(C492="","Missing",IF(IFERROR(AND(LEN(UPPER(TRIM(C492)))=10,SUMPRODUCT(--(ABS(CODE(MID(UPPER(TRIM(C492)),{1,2,3,4,5,10},1))-77.5)&lt;=12.5))=6,SUMPRODUCT(--(ABS(CODE(MID(UPPER(TRIM(C492)),{6,7,8,9},1))-52.5)&lt;=4.5))=4),FALSE()),"OK","Bad format"))</f>
        <v>Missing</v>
      </c>
      <c r="N492" s="10" t="str">
        <f aca="false">IF(D492="","Unregistered",IF(LEN(UPPER(TRIM(D492)))&lt;&gt;15,"Bad length",IF(NOT(ISNUMBER(--LEFT(UPPER(TRIM(D492)),2))),"Bad state code",IF(MID(UPPER(TRIM(D492)),3,10)&lt;&gt;UPPER(TRIM(C492)),"PAN mismatch","OK"))))</f>
        <v>Unregistered</v>
      </c>
      <c r="O492" s="10" t="str">
        <f aca="false">IF(E492="","Missing",IF(AND(LEN(UPPER(TRIM(E492)))=11,MID(UPPER(TRIM(E492)),5,1)="0"),"OK","Bad format"))</f>
        <v>Missing</v>
      </c>
      <c r="P492" s="10" t="str">
        <f aca="false">IF(C492="","",IF(COUNTIF($C$9:$C$508,C492)&gt;1,"Yes","No"))</f>
        <v/>
      </c>
      <c r="Q492" s="10" t="str">
        <f aca="false">IF(F492="","",IF(COUNTIF($F$9:$F$508,F492)&gt;1,"Yes","No"))</f>
        <v/>
      </c>
      <c r="R492" s="10" t="str">
        <f aca="false">IF(A492="","",IF(IF(M492&lt;&gt;"OK","PAN: "&amp;M492&amp;" | ","")&amp;IF(OR(N492="OK",N492="Unregistered"),"","GSTIN: "&amp;N492&amp;" | ")&amp;IF(O492&lt;&gt;"OK","IFSC: "&amp;O492&amp;" | ","")&amp;IF(P492="Yes","Duplicate PAN | ","")&amp;IF(Q492="Yes","Duplicate bank a/c | ","")&amp;IF(AND(OR(G492="Micro",G492="Small",G492="Medium"),H492=""),"Udyam no. missing | ","")&amp;IF(G492="","MSME status not captured | ","")&amp;IF(I492&lt;&gt;"Yes","PAN copy missing | ","")&amp;IF(J492&lt;&gt;"Yes","Bank proof missing | ","")&amp;IF(L492="","Not approved | ",IF(UPPER(TRIM(K492))=UPPER(TRIM(L492)),"Created and approved by same person | ",""))="","Ready",LEFT(IF(M492&lt;&gt;"OK","PAN: "&amp;M492&amp;" | ","")&amp;IF(OR(N492="OK",N492="Unregistered"),"","GSTIN: "&amp;N492&amp;" | ")&amp;IF(O492&lt;&gt;"OK","IFSC: "&amp;O492&amp;" | ","")&amp;IF(P492="Yes","Duplicate PAN | ","")&amp;IF(Q492="Yes","Duplicate bank a/c | ","")&amp;IF(AND(OR(G492="Micro",G492="Small",G492="Medium"),H492=""),"Udyam no. missing | ","")&amp;IF(G492="","MSME status not captured | ","")&amp;IF(I492&lt;&gt;"Yes","PAN copy missing | ","")&amp;IF(J492&lt;&gt;"Yes","Bank proof missing | ","")&amp;IF(L492="","Not approved | ",IF(UPPER(TRIM(K492))=UPPER(TRIM(L492)),"Created and approved by same person | ","")),LEN(IF(M492&lt;&gt;"OK","PAN: "&amp;M492&amp;" | ","")&amp;IF(OR(N492="OK",N492="Unregistered"),"","GSTIN: "&amp;N492&amp;" | ")&amp;IF(O492&lt;&gt;"OK","IFSC: "&amp;O492&amp;" | ","")&amp;IF(P492="Yes","Duplicate PAN | ","")&amp;IF(Q492="Yes","Duplicate bank a/c | ","")&amp;IF(AND(OR(G492="Micro",G492="Small",G492="Medium"),H492=""),"Udyam no. missing | ","")&amp;IF(G492="","MSME status not captured | ","")&amp;IF(I492&lt;&gt;"Yes","PAN copy missing | ","")&amp;IF(J492&lt;&gt;"Yes","Bank proof missing | ","")&amp;IF(L492="","Not approved | ",IF(UPPER(TRIM(K492))=UPPER(TRIM(L492)),"Created and approved by same person | ","")))-3)))</f>
        <v/>
      </c>
    </row>
    <row r="493" customFormat="false" ht="15" hidden="false" customHeight="false" outlineLevel="0" collapsed="false">
      <c r="A493" s="19"/>
      <c r="B493" s="19"/>
      <c r="C493" s="19"/>
      <c r="D493" s="19"/>
      <c r="E493" s="19"/>
      <c r="F493" s="19"/>
      <c r="G493" s="19"/>
      <c r="H493" s="19"/>
      <c r="I493" s="19"/>
      <c r="J493" s="19"/>
      <c r="K493" s="19"/>
      <c r="L493" s="19"/>
      <c r="M493" s="10" t="str">
        <f aca="false">IF(C493="","Missing",IF(IFERROR(AND(LEN(UPPER(TRIM(C493)))=10,SUMPRODUCT(--(ABS(CODE(MID(UPPER(TRIM(C493)),{1,2,3,4,5,10},1))-77.5)&lt;=12.5))=6,SUMPRODUCT(--(ABS(CODE(MID(UPPER(TRIM(C493)),{6,7,8,9},1))-52.5)&lt;=4.5))=4),FALSE()),"OK","Bad format"))</f>
        <v>Missing</v>
      </c>
      <c r="N493" s="10" t="str">
        <f aca="false">IF(D493="","Unregistered",IF(LEN(UPPER(TRIM(D493)))&lt;&gt;15,"Bad length",IF(NOT(ISNUMBER(--LEFT(UPPER(TRIM(D493)),2))),"Bad state code",IF(MID(UPPER(TRIM(D493)),3,10)&lt;&gt;UPPER(TRIM(C493)),"PAN mismatch","OK"))))</f>
        <v>Unregistered</v>
      </c>
      <c r="O493" s="10" t="str">
        <f aca="false">IF(E493="","Missing",IF(AND(LEN(UPPER(TRIM(E493)))=11,MID(UPPER(TRIM(E493)),5,1)="0"),"OK","Bad format"))</f>
        <v>Missing</v>
      </c>
      <c r="P493" s="10" t="str">
        <f aca="false">IF(C493="","",IF(COUNTIF($C$9:$C$508,C493)&gt;1,"Yes","No"))</f>
        <v/>
      </c>
      <c r="Q493" s="10" t="str">
        <f aca="false">IF(F493="","",IF(COUNTIF($F$9:$F$508,F493)&gt;1,"Yes","No"))</f>
        <v/>
      </c>
      <c r="R493" s="10" t="str">
        <f aca="false">IF(A493="","",IF(IF(M493&lt;&gt;"OK","PAN: "&amp;M493&amp;" | ","")&amp;IF(OR(N493="OK",N493="Unregistered"),"","GSTIN: "&amp;N493&amp;" | ")&amp;IF(O493&lt;&gt;"OK","IFSC: "&amp;O493&amp;" | ","")&amp;IF(P493="Yes","Duplicate PAN | ","")&amp;IF(Q493="Yes","Duplicate bank a/c | ","")&amp;IF(AND(OR(G493="Micro",G493="Small",G493="Medium"),H493=""),"Udyam no. missing | ","")&amp;IF(G493="","MSME status not captured | ","")&amp;IF(I493&lt;&gt;"Yes","PAN copy missing | ","")&amp;IF(J493&lt;&gt;"Yes","Bank proof missing | ","")&amp;IF(L493="","Not approved | ",IF(UPPER(TRIM(K493))=UPPER(TRIM(L493)),"Created and approved by same person | ",""))="","Ready",LEFT(IF(M493&lt;&gt;"OK","PAN: "&amp;M493&amp;" | ","")&amp;IF(OR(N493="OK",N493="Unregistered"),"","GSTIN: "&amp;N493&amp;" | ")&amp;IF(O493&lt;&gt;"OK","IFSC: "&amp;O493&amp;" | ","")&amp;IF(P493="Yes","Duplicate PAN | ","")&amp;IF(Q493="Yes","Duplicate bank a/c | ","")&amp;IF(AND(OR(G493="Micro",G493="Small",G493="Medium"),H493=""),"Udyam no. missing | ","")&amp;IF(G493="","MSME status not captured | ","")&amp;IF(I493&lt;&gt;"Yes","PAN copy missing | ","")&amp;IF(J493&lt;&gt;"Yes","Bank proof missing | ","")&amp;IF(L493="","Not approved | ",IF(UPPER(TRIM(K493))=UPPER(TRIM(L493)),"Created and approved by same person | ","")),LEN(IF(M493&lt;&gt;"OK","PAN: "&amp;M493&amp;" | ","")&amp;IF(OR(N493="OK",N493="Unregistered"),"","GSTIN: "&amp;N493&amp;" | ")&amp;IF(O493&lt;&gt;"OK","IFSC: "&amp;O493&amp;" | ","")&amp;IF(P493="Yes","Duplicate PAN | ","")&amp;IF(Q493="Yes","Duplicate bank a/c | ","")&amp;IF(AND(OR(G493="Micro",G493="Small",G493="Medium"),H493=""),"Udyam no. missing | ","")&amp;IF(G493="","MSME status not captured | ","")&amp;IF(I493&lt;&gt;"Yes","PAN copy missing | ","")&amp;IF(J493&lt;&gt;"Yes","Bank proof missing | ","")&amp;IF(L493="","Not approved | ",IF(UPPER(TRIM(K493))=UPPER(TRIM(L493)),"Created and approved by same person | ","")))-3)))</f>
        <v/>
      </c>
    </row>
    <row r="494" customFormat="false" ht="15" hidden="false" customHeight="false" outlineLevel="0" collapsed="false">
      <c r="A494" s="19"/>
      <c r="B494" s="19"/>
      <c r="C494" s="19"/>
      <c r="D494" s="19"/>
      <c r="E494" s="19"/>
      <c r="F494" s="19"/>
      <c r="G494" s="19"/>
      <c r="H494" s="19"/>
      <c r="I494" s="19"/>
      <c r="J494" s="19"/>
      <c r="K494" s="19"/>
      <c r="L494" s="19"/>
      <c r="M494" s="10" t="str">
        <f aca="false">IF(C494="","Missing",IF(IFERROR(AND(LEN(UPPER(TRIM(C494)))=10,SUMPRODUCT(--(ABS(CODE(MID(UPPER(TRIM(C494)),{1,2,3,4,5,10},1))-77.5)&lt;=12.5))=6,SUMPRODUCT(--(ABS(CODE(MID(UPPER(TRIM(C494)),{6,7,8,9},1))-52.5)&lt;=4.5))=4),FALSE()),"OK","Bad format"))</f>
        <v>Missing</v>
      </c>
      <c r="N494" s="10" t="str">
        <f aca="false">IF(D494="","Unregistered",IF(LEN(UPPER(TRIM(D494)))&lt;&gt;15,"Bad length",IF(NOT(ISNUMBER(--LEFT(UPPER(TRIM(D494)),2))),"Bad state code",IF(MID(UPPER(TRIM(D494)),3,10)&lt;&gt;UPPER(TRIM(C494)),"PAN mismatch","OK"))))</f>
        <v>Unregistered</v>
      </c>
      <c r="O494" s="10" t="str">
        <f aca="false">IF(E494="","Missing",IF(AND(LEN(UPPER(TRIM(E494)))=11,MID(UPPER(TRIM(E494)),5,1)="0"),"OK","Bad format"))</f>
        <v>Missing</v>
      </c>
      <c r="P494" s="10" t="str">
        <f aca="false">IF(C494="","",IF(COUNTIF($C$9:$C$508,C494)&gt;1,"Yes","No"))</f>
        <v/>
      </c>
      <c r="Q494" s="10" t="str">
        <f aca="false">IF(F494="","",IF(COUNTIF($F$9:$F$508,F494)&gt;1,"Yes","No"))</f>
        <v/>
      </c>
      <c r="R494" s="10" t="str">
        <f aca="false">IF(A494="","",IF(IF(M494&lt;&gt;"OK","PAN: "&amp;M494&amp;" | ","")&amp;IF(OR(N494="OK",N494="Unregistered"),"","GSTIN: "&amp;N494&amp;" | ")&amp;IF(O494&lt;&gt;"OK","IFSC: "&amp;O494&amp;" | ","")&amp;IF(P494="Yes","Duplicate PAN | ","")&amp;IF(Q494="Yes","Duplicate bank a/c | ","")&amp;IF(AND(OR(G494="Micro",G494="Small",G494="Medium"),H494=""),"Udyam no. missing | ","")&amp;IF(G494="","MSME status not captured | ","")&amp;IF(I494&lt;&gt;"Yes","PAN copy missing | ","")&amp;IF(J494&lt;&gt;"Yes","Bank proof missing | ","")&amp;IF(L494="","Not approved | ",IF(UPPER(TRIM(K494))=UPPER(TRIM(L494)),"Created and approved by same person | ",""))="","Ready",LEFT(IF(M494&lt;&gt;"OK","PAN: "&amp;M494&amp;" | ","")&amp;IF(OR(N494="OK",N494="Unregistered"),"","GSTIN: "&amp;N494&amp;" | ")&amp;IF(O494&lt;&gt;"OK","IFSC: "&amp;O494&amp;" | ","")&amp;IF(P494="Yes","Duplicate PAN | ","")&amp;IF(Q494="Yes","Duplicate bank a/c | ","")&amp;IF(AND(OR(G494="Micro",G494="Small",G494="Medium"),H494=""),"Udyam no. missing | ","")&amp;IF(G494="","MSME status not captured | ","")&amp;IF(I494&lt;&gt;"Yes","PAN copy missing | ","")&amp;IF(J494&lt;&gt;"Yes","Bank proof missing | ","")&amp;IF(L494="","Not approved | ",IF(UPPER(TRIM(K494))=UPPER(TRIM(L494)),"Created and approved by same person | ","")),LEN(IF(M494&lt;&gt;"OK","PAN: "&amp;M494&amp;" | ","")&amp;IF(OR(N494="OK",N494="Unregistered"),"","GSTIN: "&amp;N494&amp;" | ")&amp;IF(O494&lt;&gt;"OK","IFSC: "&amp;O494&amp;" | ","")&amp;IF(P494="Yes","Duplicate PAN | ","")&amp;IF(Q494="Yes","Duplicate bank a/c | ","")&amp;IF(AND(OR(G494="Micro",G494="Small",G494="Medium"),H494=""),"Udyam no. missing | ","")&amp;IF(G494="","MSME status not captured | ","")&amp;IF(I494&lt;&gt;"Yes","PAN copy missing | ","")&amp;IF(J494&lt;&gt;"Yes","Bank proof missing | ","")&amp;IF(L494="","Not approved | ",IF(UPPER(TRIM(K494))=UPPER(TRIM(L494)),"Created and approved by same person | ","")))-3)))</f>
        <v/>
      </c>
    </row>
    <row r="495" customFormat="false" ht="15" hidden="false" customHeight="false" outlineLevel="0" collapsed="false">
      <c r="A495" s="19"/>
      <c r="B495" s="19"/>
      <c r="C495" s="19"/>
      <c r="D495" s="19"/>
      <c r="E495" s="19"/>
      <c r="F495" s="19"/>
      <c r="G495" s="19"/>
      <c r="H495" s="19"/>
      <c r="I495" s="19"/>
      <c r="J495" s="19"/>
      <c r="K495" s="19"/>
      <c r="L495" s="19"/>
      <c r="M495" s="10" t="str">
        <f aca="false">IF(C495="","Missing",IF(IFERROR(AND(LEN(UPPER(TRIM(C495)))=10,SUMPRODUCT(--(ABS(CODE(MID(UPPER(TRIM(C495)),{1,2,3,4,5,10},1))-77.5)&lt;=12.5))=6,SUMPRODUCT(--(ABS(CODE(MID(UPPER(TRIM(C495)),{6,7,8,9},1))-52.5)&lt;=4.5))=4),FALSE()),"OK","Bad format"))</f>
        <v>Missing</v>
      </c>
      <c r="N495" s="10" t="str">
        <f aca="false">IF(D495="","Unregistered",IF(LEN(UPPER(TRIM(D495)))&lt;&gt;15,"Bad length",IF(NOT(ISNUMBER(--LEFT(UPPER(TRIM(D495)),2))),"Bad state code",IF(MID(UPPER(TRIM(D495)),3,10)&lt;&gt;UPPER(TRIM(C495)),"PAN mismatch","OK"))))</f>
        <v>Unregistered</v>
      </c>
      <c r="O495" s="10" t="str">
        <f aca="false">IF(E495="","Missing",IF(AND(LEN(UPPER(TRIM(E495)))=11,MID(UPPER(TRIM(E495)),5,1)="0"),"OK","Bad format"))</f>
        <v>Missing</v>
      </c>
      <c r="P495" s="10" t="str">
        <f aca="false">IF(C495="","",IF(COUNTIF($C$9:$C$508,C495)&gt;1,"Yes","No"))</f>
        <v/>
      </c>
      <c r="Q495" s="10" t="str">
        <f aca="false">IF(F495="","",IF(COUNTIF($F$9:$F$508,F495)&gt;1,"Yes","No"))</f>
        <v/>
      </c>
      <c r="R495" s="10" t="str">
        <f aca="false">IF(A495="","",IF(IF(M495&lt;&gt;"OK","PAN: "&amp;M495&amp;" | ","")&amp;IF(OR(N495="OK",N495="Unregistered"),"","GSTIN: "&amp;N495&amp;" | ")&amp;IF(O495&lt;&gt;"OK","IFSC: "&amp;O495&amp;" | ","")&amp;IF(P495="Yes","Duplicate PAN | ","")&amp;IF(Q495="Yes","Duplicate bank a/c | ","")&amp;IF(AND(OR(G495="Micro",G495="Small",G495="Medium"),H495=""),"Udyam no. missing | ","")&amp;IF(G495="","MSME status not captured | ","")&amp;IF(I495&lt;&gt;"Yes","PAN copy missing | ","")&amp;IF(J495&lt;&gt;"Yes","Bank proof missing | ","")&amp;IF(L495="","Not approved | ",IF(UPPER(TRIM(K495))=UPPER(TRIM(L495)),"Created and approved by same person | ",""))="","Ready",LEFT(IF(M495&lt;&gt;"OK","PAN: "&amp;M495&amp;" | ","")&amp;IF(OR(N495="OK",N495="Unregistered"),"","GSTIN: "&amp;N495&amp;" | ")&amp;IF(O495&lt;&gt;"OK","IFSC: "&amp;O495&amp;" | ","")&amp;IF(P495="Yes","Duplicate PAN | ","")&amp;IF(Q495="Yes","Duplicate bank a/c | ","")&amp;IF(AND(OR(G495="Micro",G495="Small",G495="Medium"),H495=""),"Udyam no. missing | ","")&amp;IF(G495="","MSME status not captured | ","")&amp;IF(I495&lt;&gt;"Yes","PAN copy missing | ","")&amp;IF(J495&lt;&gt;"Yes","Bank proof missing | ","")&amp;IF(L495="","Not approved | ",IF(UPPER(TRIM(K495))=UPPER(TRIM(L495)),"Created and approved by same person | ","")),LEN(IF(M495&lt;&gt;"OK","PAN: "&amp;M495&amp;" | ","")&amp;IF(OR(N495="OK",N495="Unregistered"),"","GSTIN: "&amp;N495&amp;" | ")&amp;IF(O495&lt;&gt;"OK","IFSC: "&amp;O495&amp;" | ","")&amp;IF(P495="Yes","Duplicate PAN | ","")&amp;IF(Q495="Yes","Duplicate bank a/c | ","")&amp;IF(AND(OR(G495="Micro",G495="Small",G495="Medium"),H495=""),"Udyam no. missing | ","")&amp;IF(G495="","MSME status not captured | ","")&amp;IF(I495&lt;&gt;"Yes","PAN copy missing | ","")&amp;IF(J495&lt;&gt;"Yes","Bank proof missing | ","")&amp;IF(L495="","Not approved | ",IF(UPPER(TRIM(K495))=UPPER(TRIM(L495)),"Created and approved by same person | ","")))-3)))</f>
        <v/>
      </c>
    </row>
    <row r="496" customFormat="false" ht="15" hidden="false" customHeight="false" outlineLevel="0" collapsed="false">
      <c r="A496" s="19"/>
      <c r="B496" s="19"/>
      <c r="C496" s="19"/>
      <c r="D496" s="19"/>
      <c r="E496" s="19"/>
      <c r="F496" s="19"/>
      <c r="G496" s="19"/>
      <c r="H496" s="19"/>
      <c r="I496" s="19"/>
      <c r="J496" s="19"/>
      <c r="K496" s="19"/>
      <c r="L496" s="19"/>
      <c r="M496" s="10" t="str">
        <f aca="false">IF(C496="","Missing",IF(IFERROR(AND(LEN(UPPER(TRIM(C496)))=10,SUMPRODUCT(--(ABS(CODE(MID(UPPER(TRIM(C496)),{1,2,3,4,5,10},1))-77.5)&lt;=12.5))=6,SUMPRODUCT(--(ABS(CODE(MID(UPPER(TRIM(C496)),{6,7,8,9},1))-52.5)&lt;=4.5))=4),FALSE()),"OK","Bad format"))</f>
        <v>Missing</v>
      </c>
      <c r="N496" s="10" t="str">
        <f aca="false">IF(D496="","Unregistered",IF(LEN(UPPER(TRIM(D496)))&lt;&gt;15,"Bad length",IF(NOT(ISNUMBER(--LEFT(UPPER(TRIM(D496)),2))),"Bad state code",IF(MID(UPPER(TRIM(D496)),3,10)&lt;&gt;UPPER(TRIM(C496)),"PAN mismatch","OK"))))</f>
        <v>Unregistered</v>
      </c>
      <c r="O496" s="10" t="str">
        <f aca="false">IF(E496="","Missing",IF(AND(LEN(UPPER(TRIM(E496)))=11,MID(UPPER(TRIM(E496)),5,1)="0"),"OK","Bad format"))</f>
        <v>Missing</v>
      </c>
      <c r="P496" s="10" t="str">
        <f aca="false">IF(C496="","",IF(COUNTIF($C$9:$C$508,C496)&gt;1,"Yes","No"))</f>
        <v/>
      </c>
      <c r="Q496" s="10" t="str">
        <f aca="false">IF(F496="","",IF(COUNTIF($F$9:$F$508,F496)&gt;1,"Yes","No"))</f>
        <v/>
      </c>
      <c r="R496" s="10" t="str">
        <f aca="false">IF(A496="","",IF(IF(M496&lt;&gt;"OK","PAN: "&amp;M496&amp;" | ","")&amp;IF(OR(N496="OK",N496="Unregistered"),"","GSTIN: "&amp;N496&amp;" | ")&amp;IF(O496&lt;&gt;"OK","IFSC: "&amp;O496&amp;" | ","")&amp;IF(P496="Yes","Duplicate PAN | ","")&amp;IF(Q496="Yes","Duplicate bank a/c | ","")&amp;IF(AND(OR(G496="Micro",G496="Small",G496="Medium"),H496=""),"Udyam no. missing | ","")&amp;IF(G496="","MSME status not captured | ","")&amp;IF(I496&lt;&gt;"Yes","PAN copy missing | ","")&amp;IF(J496&lt;&gt;"Yes","Bank proof missing | ","")&amp;IF(L496="","Not approved | ",IF(UPPER(TRIM(K496))=UPPER(TRIM(L496)),"Created and approved by same person | ",""))="","Ready",LEFT(IF(M496&lt;&gt;"OK","PAN: "&amp;M496&amp;" | ","")&amp;IF(OR(N496="OK",N496="Unregistered"),"","GSTIN: "&amp;N496&amp;" | ")&amp;IF(O496&lt;&gt;"OK","IFSC: "&amp;O496&amp;" | ","")&amp;IF(P496="Yes","Duplicate PAN | ","")&amp;IF(Q496="Yes","Duplicate bank a/c | ","")&amp;IF(AND(OR(G496="Micro",G496="Small",G496="Medium"),H496=""),"Udyam no. missing | ","")&amp;IF(G496="","MSME status not captured | ","")&amp;IF(I496&lt;&gt;"Yes","PAN copy missing | ","")&amp;IF(J496&lt;&gt;"Yes","Bank proof missing | ","")&amp;IF(L496="","Not approved | ",IF(UPPER(TRIM(K496))=UPPER(TRIM(L496)),"Created and approved by same person | ","")),LEN(IF(M496&lt;&gt;"OK","PAN: "&amp;M496&amp;" | ","")&amp;IF(OR(N496="OK",N496="Unregistered"),"","GSTIN: "&amp;N496&amp;" | ")&amp;IF(O496&lt;&gt;"OK","IFSC: "&amp;O496&amp;" | ","")&amp;IF(P496="Yes","Duplicate PAN | ","")&amp;IF(Q496="Yes","Duplicate bank a/c | ","")&amp;IF(AND(OR(G496="Micro",G496="Small",G496="Medium"),H496=""),"Udyam no. missing | ","")&amp;IF(G496="","MSME status not captured | ","")&amp;IF(I496&lt;&gt;"Yes","PAN copy missing | ","")&amp;IF(J496&lt;&gt;"Yes","Bank proof missing | ","")&amp;IF(L496="","Not approved | ",IF(UPPER(TRIM(K496))=UPPER(TRIM(L496)),"Created and approved by same person | ","")))-3)))</f>
        <v/>
      </c>
    </row>
    <row r="497" customFormat="false" ht="15" hidden="false" customHeight="false" outlineLevel="0" collapsed="false">
      <c r="A497" s="19"/>
      <c r="B497" s="19"/>
      <c r="C497" s="19"/>
      <c r="D497" s="19"/>
      <c r="E497" s="19"/>
      <c r="F497" s="19"/>
      <c r="G497" s="19"/>
      <c r="H497" s="19"/>
      <c r="I497" s="19"/>
      <c r="J497" s="19"/>
      <c r="K497" s="19"/>
      <c r="L497" s="19"/>
      <c r="M497" s="10" t="str">
        <f aca="false">IF(C497="","Missing",IF(IFERROR(AND(LEN(UPPER(TRIM(C497)))=10,SUMPRODUCT(--(ABS(CODE(MID(UPPER(TRIM(C497)),{1,2,3,4,5,10},1))-77.5)&lt;=12.5))=6,SUMPRODUCT(--(ABS(CODE(MID(UPPER(TRIM(C497)),{6,7,8,9},1))-52.5)&lt;=4.5))=4),FALSE()),"OK","Bad format"))</f>
        <v>Missing</v>
      </c>
      <c r="N497" s="10" t="str">
        <f aca="false">IF(D497="","Unregistered",IF(LEN(UPPER(TRIM(D497)))&lt;&gt;15,"Bad length",IF(NOT(ISNUMBER(--LEFT(UPPER(TRIM(D497)),2))),"Bad state code",IF(MID(UPPER(TRIM(D497)),3,10)&lt;&gt;UPPER(TRIM(C497)),"PAN mismatch","OK"))))</f>
        <v>Unregistered</v>
      </c>
      <c r="O497" s="10" t="str">
        <f aca="false">IF(E497="","Missing",IF(AND(LEN(UPPER(TRIM(E497)))=11,MID(UPPER(TRIM(E497)),5,1)="0"),"OK","Bad format"))</f>
        <v>Missing</v>
      </c>
      <c r="P497" s="10" t="str">
        <f aca="false">IF(C497="","",IF(COUNTIF($C$9:$C$508,C497)&gt;1,"Yes","No"))</f>
        <v/>
      </c>
      <c r="Q497" s="10" t="str">
        <f aca="false">IF(F497="","",IF(COUNTIF($F$9:$F$508,F497)&gt;1,"Yes","No"))</f>
        <v/>
      </c>
      <c r="R497" s="10" t="str">
        <f aca="false">IF(A497="","",IF(IF(M497&lt;&gt;"OK","PAN: "&amp;M497&amp;" | ","")&amp;IF(OR(N497="OK",N497="Unregistered"),"","GSTIN: "&amp;N497&amp;" | ")&amp;IF(O497&lt;&gt;"OK","IFSC: "&amp;O497&amp;" | ","")&amp;IF(P497="Yes","Duplicate PAN | ","")&amp;IF(Q497="Yes","Duplicate bank a/c | ","")&amp;IF(AND(OR(G497="Micro",G497="Small",G497="Medium"),H497=""),"Udyam no. missing | ","")&amp;IF(G497="","MSME status not captured | ","")&amp;IF(I497&lt;&gt;"Yes","PAN copy missing | ","")&amp;IF(J497&lt;&gt;"Yes","Bank proof missing | ","")&amp;IF(L497="","Not approved | ",IF(UPPER(TRIM(K497))=UPPER(TRIM(L497)),"Created and approved by same person | ",""))="","Ready",LEFT(IF(M497&lt;&gt;"OK","PAN: "&amp;M497&amp;" | ","")&amp;IF(OR(N497="OK",N497="Unregistered"),"","GSTIN: "&amp;N497&amp;" | ")&amp;IF(O497&lt;&gt;"OK","IFSC: "&amp;O497&amp;" | ","")&amp;IF(P497="Yes","Duplicate PAN | ","")&amp;IF(Q497="Yes","Duplicate bank a/c | ","")&amp;IF(AND(OR(G497="Micro",G497="Small",G497="Medium"),H497=""),"Udyam no. missing | ","")&amp;IF(G497="","MSME status not captured | ","")&amp;IF(I497&lt;&gt;"Yes","PAN copy missing | ","")&amp;IF(J497&lt;&gt;"Yes","Bank proof missing | ","")&amp;IF(L497="","Not approved | ",IF(UPPER(TRIM(K497))=UPPER(TRIM(L497)),"Created and approved by same person | ","")),LEN(IF(M497&lt;&gt;"OK","PAN: "&amp;M497&amp;" | ","")&amp;IF(OR(N497="OK",N497="Unregistered"),"","GSTIN: "&amp;N497&amp;" | ")&amp;IF(O497&lt;&gt;"OK","IFSC: "&amp;O497&amp;" | ","")&amp;IF(P497="Yes","Duplicate PAN | ","")&amp;IF(Q497="Yes","Duplicate bank a/c | ","")&amp;IF(AND(OR(G497="Micro",G497="Small",G497="Medium"),H497=""),"Udyam no. missing | ","")&amp;IF(G497="","MSME status not captured | ","")&amp;IF(I497&lt;&gt;"Yes","PAN copy missing | ","")&amp;IF(J497&lt;&gt;"Yes","Bank proof missing | ","")&amp;IF(L497="","Not approved | ",IF(UPPER(TRIM(K497))=UPPER(TRIM(L497)),"Created and approved by same person | ","")))-3)))</f>
        <v/>
      </c>
    </row>
    <row r="498" customFormat="false" ht="15" hidden="false" customHeight="false" outlineLevel="0" collapsed="false">
      <c r="A498" s="19"/>
      <c r="B498" s="19"/>
      <c r="C498" s="19"/>
      <c r="D498" s="19"/>
      <c r="E498" s="19"/>
      <c r="F498" s="19"/>
      <c r="G498" s="19"/>
      <c r="H498" s="19"/>
      <c r="I498" s="19"/>
      <c r="J498" s="19"/>
      <c r="K498" s="19"/>
      <c r="L498" s="19"/>
      <c r="M498" s="10" t="str">
        <f aca="false">IF(C498="","Missing",IF(IFERROR(AND(LEN(UPPER(TRIM(C498)))=10,SUMPRODUCT(--(ABS(CODE(MID(UPPER(TRIM(C498)),{1,2,3,4,5,10},1))-77.5)&lt;=12.5))=6,SUMPRODUCT(--(ABS(CODE(MID(UPPER(TRIM(C498)),{6,7,8,9},1))-52.5)&lt;=4.5))=4),FALSE()),"OK","Bad format"))</f>
        <v>Missing</v>
      </c>
      <c r="N498" s="10" t="str">
        <f aca="false">IF(D498="","Unregistered",IF(LEN(UPPER(TRIM(D498)))&lt;&gt;15,"Bad length",IF(NOT(ISNUMBER(--LEFT(UPPER(TRIM(D498)),2))),"Bad state code",IF(MID(UPPER(TRIM(D498)),3,10)&lt;&gt;UPPER(TRIM(C498)),"PAN mismatch","OK"))))</f>
        <v>Unregistered</v>
      </c>
      <c r="O498" s="10" t="str">
        <f aca="false">IF(E498="","Missing",IF(AND(LEN(UPPER(TRIM(E498)))=11,MID(UPPER(TRIM(E498)),5,1)="0"),"OK","Bad format"))</f>
        <v>Missing</v>
      </c>
      <c r="P498" s="10" t="str">
        <f aca="false">IF(C498="","",IF(COUNTIF($C$9:$C$508,C498)&gt;1,"Yes","No"))</f>
        <v/>
      </c>
      <c r="Q498" s="10" t="str">
        <f aca="false">IF(F498="","",IF(COUNTIF($F$9:$F$508,F498)&gt;1,"Yes","No"))</f>
        <v/>
      </c>
      <c r="R498" s="10" t="str">
        <f aca="false">IF(A498="","",IF(IF(M498&lt;&gt;"OK","PAN: "&amp;M498&amp;" | ","")&amp;IF(OR(N498="OK",N498="Unregistered"),"","GSTIN: "&amp;N498&amp;" | ")&amp;IF(O498&lt;&gt;"OK","IFSC: "&amp;O498&amp;" | ","")&amp;IF(P498="Yes","Duplicate PAN | ","")&amp;IF(Q498="Yes","Duplicate bank a/c | ","")&amp;IF(AND(OR(G498="Micro",G498="Small",G498="Medium"),H498=""),"Udyam no. missing | ","")&amp;IF(G498="","MSME status not captured | ","")&amp;IF(I498&lt;&gt;"Yes","PAN copy missing | ","")&amp;IF(J498&lt;&gt;"Yes","Bank proof missing | ","")&amp;IF(L498="","Not approved | ",IF(UPPER(TRIM(K498))=UPPER(TRIM(L498)),"Created and approved by same person | ",""))="","Ready",LEFT(IF(M498&lt;&gt;"OK","PAN: "&amp;M498&amp;" | ","")&amp;IF(OR(N498="OK",N498="Unregistered"),"","GSTIN: "&amp;N498&amp;" | ")&amp;IF(O498&lt;&gt;"OK","IFSC: "&amp;O498&amp;" | ","")&amp;IF(P498="Yes","Duplicate PAN | ","")&amp;IF(Q498="Yes","Duplicate bank a/c | ","")&amp;IF(AND(OR(G498="Micro",G498="Small",G498="Medium"),H498=""),"Udyam no. missing | ","")&amp;IF(G498="","MSME status not captured | ","")&amp;IF(I498&lt;&gt;"Yes","PAN copy missing | ","")&amp;IF(J498&lt;&gt;"Yes","Bank proof missing | ","")&amp;IF(L498="","Not approved | ",IF(UPPER(TRIM(K498))=UPPER(TRIM(L498)),"Created and approved by same person | ","")),LEN(IF(M498&lt;&gt;"OK","PAN: "&amp;M498&amp;" | ","")&amp;IF(OR(N498="OK",N498="Unregistered"),"","GSTIN: "&amp;N498&amp;" | ")&amp;IF(O498&lt;&gt;"OK","IFSC: "&amp;O498&amp;" | ","")&amp;IF(P498="Yes","Duplicate PAN | ","")&amp;IF(Q498="Yes","Duplicate bank a/c | ","")&amp;IF(AND(OR(G498="Micro",G498="Small",G498="Medium"),H498=""),"Udyam no. missing | ","")&amp;IF(G498="","MSME status not captured | ","")&amp;IF(I498&lt;&gt;"Yes","PAN copy missing | ","")&amp;IF(J498&lt;&gt;"Yes","Bank proof missing | ","")&amp;IF(L498="","Not approved | ",IF(UPPER(TRIM(K498))=UPPER(TRIM(L498)),"Created and approved by same person | ","")))-3)))</f>
        <v/>
      </c>
    </row>
    <row r="499" customFormat="false" ht="15" hidden="false" customHeight="false" outlineLevel="0" collapsed="false">
      <c r="A499" s="19"/>
      <c r="B499" s="19"/>
      <c r="C499" s="19"/>
      <c r="D499" s="19"/>
      <c r="E499" s="19"/>
      <c r="F499" s="19"/>
      <c r="G499" s="19"/>
      <c r="H499" s="19"/>
      <c r="I499" s="19"/>
      <c r="J499" s="19"/>
      <c r="K499" s="19"/>
      <c r="L499" s="19"/>
      <c r="M499" s="10" t="str">
        <f aca="false">IF(C499="","Missing",IF(IFERROR(AND(LEN(UPPER(TRIM(C499)))=10,SUMPRODUCT(--(ABS(CODE(MID(UPPER(TRIM(C499)),{1,2,3,4,5,10},1))-77.5)&lt;=12.5))=6,SUMPRODUCT(--(ABS(CODE(MID(UPPER(TRIM(C499)),{6,7,8,9},1))-52.5)&lt;=4.5))=4),FALSE()),"OK","Bad format"))</f>
        <v>Missing</v>
      </c>
      <c r="N499" s="10" t="str">
        <f aca="false">IF(D499="","Unregistered",IF(LEN(UPPER(TRIM(D499)))&lt;&gt;15,"Bad length",IF(NOT(ISNUMBER(--LEFT(UPPER(TRIM(D499)),2))),"Bad state code",IF(MID(UPPER(TRIM(D499)),3,10)&lt;&gt;UPPER(TRIM(C499)),"PAN mismatch","OK"))))</f>
        <v>Unregistered</v>
      </c>
      <c r="O499" s="10" t="str">
        <f aca="false">IF(E499="","Missing",IF(AND(LEN(UPPER(TRIM(E499)))=11,MID(UPPER(TRIM(E499)),5,1)="0"),"OK","Bad format"))</f>
        <v>Missing</v>
      </c>
      <c r="P499" s="10" t="str">
        <f aca="false">IF(C499="","",IF(COUNTIF($C$9:$C$508,C499)&gt;1,"Yes","No"))</f>
        <v/>
      </c>
      <c r="Q499" s="10" t="str">
        <f aca="false">IF(F499="","",IF(COUNTIF($F$9:$F$508,F499)&gt;1,"Yes","No"))</f>
        <v/>
      </c>
      <c r="R499" s="10" t="str">
        <f aca="false">IF(A499="","",IF(IF(M499&lt;&gt;"OK","PAN: "&amp;M499&amp;" | ","")&amp;IF(OR(N499="OK",N499="Unregistered"),"","GSTIN: "&amp;N499&amp;" | ")&amp;IF(O499&lt;&gt;"OK","IFSC: "&amp;O499&amp;" | ","")&amp;IF(P499="Yes","Duplicate PAN | ","")&amp;IF(Q499="Yes","Duplicate bank a/c | ","")&amp;IF(AND(OR(G499="Micro",G499="Small",G499="Medium"),H499=""),"Udyam no. missing | ","")&amp;IF(G499="","MSME status not captured | ","")&amp;IF(I499&lt;&gt;"Yes","PAN copy missing | ","")&amp;IF(J499&lt;&gt;"Yes","Bank proof missing | ","")&amp;IF(L499="","Not approved | ",IF(UPPER(TRIM(K499))=UPPER(TRIM(L499)),"Created and approved by same person | ",""))="","Ready",LEFT(IF(M499&lt;&gt;"OK","PAN: "&amp;M499&amp;" | ","")&amp;IF(OR(N499="OK",N499="Unregistered"),"","GSTIN: "&amp;N499&amp;" | ")&amp;IF(O499&lt;&gt;"OK","IFSC: "&amp;O499&amp;" | ","")&amp;IF(P499="Yes","Duplicate PAN | ","")&amp;IF(Q499="Yes","Duplicate bank a/c | ","")&amp;IF(AND(OR(G499="Micro",G499="Small",G499="Medium"),H499=""),"Udyam no. missing | ","")&amp;IF(G499="","MSME status not captured | ","")&amp;IF(I499&lt;&gt;"Yes","PAN copy missing | ","")&amp;IF(J499&lt;&gt;"Yes","Bank proof missing | ","")&amp;IF(L499="","Not approved | ",IF(UPPER(TRIM(K499))=UPPER(TRIM(L499)),"Created and approved by same person | ","")),LEN(IF(M499&lt;&gt;"OK","PAN: "&amp;M499&amp;" | ","")&amp;IF(OR(N499="OK",N499="Unregistered"),"","GSTIN: "&amp;N499&amp;" | ")&amp;IF(O499&lt;&gt;"OK","IFSC: "&amp;O499&amp;" | ","")&amp;IF(P499="Yes","Duplicate PAN | ","")&amp;IF(Q499="Yes","Duplicate bank a/c | ","")&amp;IF(AND(OR(G499="Micro",G499="Small",G499="Medium"),H499=""),"Udyam no. missing | ","")&amp;IF(G499="","MSME status not captured | ","")&amp;IF(I499&lt;&gt;"Yes","PAN copy missing | ","")&amp;IF(J499&lt;&gt;"Yes","Bank proof missing | ","")&amp;IF(L499="","Not approved | ",IF(UPPER(TRIM(K499))=UPPER(TRIM(L499)),"Created and approved by same person | ","")))-3)))</f>
        <v/>
      </c>
    </row>
    <row r="500" customFormat="false" ht="15" hidden="false" customHeight="false" outlineLevel="0" collapsed="false">
      <c r="A500" s="19"/>
      <c r="B500" s="19"/>
      <c r="C500" s="19"/>
      <c r="D500" s="19"/>
      <c r="E500" s="19"/>
      <c r="F500" s="19"/>
      <c r="G500" s="19"/>
      <c r="H500" s="19"/>
      <c r="I500" s="19"/>
      <c r="J500" s="19"/>
      <c r="K500" s="19"/>
      <c r="L500" s="19"/>
      <c r="M500" s="10" t="str">
        <f aca="false">IF(C500="","Missing",IF(IFERROR(AND(LEN(UPPER(TRIM(C500)))=10,SUMPRODUCT(--(ABS(CODE(MID(UPPER(TRIM(C500)),{1,2,3,4,5,10},1))-77.5)&lt;=12.5))=6,SUMPRODUCT(--(ABS(CODE(MID(UPPER(TRIM(C500)),{6,7,8,9},1))-52.5)&lt;=4.5))=4),FALSE()),"OK","Bad format"))</f>
        <v>Missing</v>
      </c>
      <c r="N500" s="10" t="str">
        <f aca="false">IF(D500="","Unregistered",IF(LEN(UPPER(TRIM(D500)))&lt;&gt;15,"Bad length",IF(NOT(ISNUMBER(--LEFT(UPPER(TRIM(D500)),2))),"Bad state code",IF(MID(UPPER(TRIM(D500)),3,10)&lt;&gt;UPPER(TRIM(C500)),"PAN mismatch","OK"))))</f>
        <v>Unregistered</v>
      </c>
      <c r="O500" s="10" t="str">
        <f aca="false">IF(E500="","Missing",IF(AND(LEN(UPPER(TRIM(E500)))=11,MID(UPPER(TRIM(E500)),5,1)="0"),"OK","Bad format"))</f>
        <v>Missing</v>
      </c>
      <c r="P500" s="10" t="str">
        <f aca="false">IF(C500="","",IF(COUNTIF($C$9:$C$508,C500)&gt;1,"Yes","No"))</f>
        <v/>
      </c>
      <c r="Q500" s="10" t="str">
        <f aca="false">IF(F500="","",IF(COUNTIF($F$9:$F$508,F500)&gt;1,"Yes","No"))</f>
        <v/>
      </c>
      <c r="R500" s="10" t="str">
        <f aca="false">IF(A500="","",IF(IF(M500&lt;&gt;"OK","PAN: "&amp;M500&amp;" | ","")&amp;IF(OR(N500="OK",N500="Unregistered"),"","GSTIN: "&amp;N500&amp;" | ")&amp;IF(O500&lt;&gt;"OK","IFSC: "&amp;O500&amp;" | ","")&amp;IF(P500="Yes","Duplicate PAN | ","")&amp;IF(Q500="Yes","Duplicate bank a/c | ","")&amp;IF(AND(OR(G500="Micro",G500="Small",G500="Medium"),H500=""),"Udyam no. missing | ","")&amp;IF(G500="","MSME status not captured | ","")&amp;IF(I500&lt;&gt;"Yes","PAN copy missing | ","")&amp;IF(J500&lt;&gt;"Yes","Bank proof missing | ","")&amp;IF(L500="","Not approved | ",IF(UPPER(TRIM(K500))=UPPER(TRIM(L500)),"Created and approved by same person | ",""))="","Ready",LEFT(IF(M500&lt;&gt;"OK","PAN: "&amp;M500&amp;" | ","")&amp;IF(OR(N500="OK",N500="Unregistered"),"","GSTIN: "&amp;N500&amp;" | ")&amp;IF(O500&lt;&gt;"OK","IFSC: "&amp;O500&amp;" | ","")&amp;IF(P500="Yes","Duplicate PAN | ","")&amp;IF(Q500="Yes","Duplicate bank a/c | ","")&amp;IF(AND(OR(G500="Micro",G500="Small",G500="Medium"),H500=""),"Udyam no. missing | ","")&amp;IF(G500="","MSME status not captured | ","")&amp;IF(I500&lt;&gt;"Yes","PAN copy missing | ","")&amp;IF(J500&lt;&gt;"Yes","Bank proof missing | ","")&amp;IF(L500="","Not approved | ",IF(UPPER(TRIM(K500))=UPPER(TRIM(L500)),"Created and approved by same person | ","")),LEN(IF(M500&lt;&gt;"OK","PAN: "&amp;M500&amp;" | ","")&amp;IF(OR(N500="OK",N500="Unregistered"),"","GSTIN: "&amp;N500&amp;" | ")&amp;IF(O500&lt;&gt;"OK","IFSC: "&amp;O500&amp;" | ","")&amp;IF(P500="Yes","Duplicate PAN | ","")&amp;IF(Q500="Yes","Duplicate bank a/c | ","")&amp;IF(AND(OR(G500="Micro",G500="Small",G500="Medium"),H500=""),"Udyam no. missing | ","")&amp;IF(G500="","MSME status not captured | ","")&amp;IF(I500&lt;&gt;"Yes","PAN copy missing | ","")&amp;IF(J500&lt;&gt;"Yes","Bank proof missing | ","")&amp;IF(L500="","Not approved | ",IF(UPPER(TRIM(K500))=UPPER(TRIM(L500)),"Created and approved by same person | ","")))-3)))</f>
        <v/>
      </c>
    </row>
    <row r="501" customFormat="false" ht="15" hidden="false" customHeight="false" outlineLevel="0" collapsed="false">
      <c r="A501" s="19"/>
      <c r="B501" s="19"/>
      <c r="C501" s="19"/>
      <c r="D501" s="19"/>
      <c r="E501" s="19"/>
      <c r="F501" s="19"/>
      <c r="G501" s="19"/>
      <c r="H501" s="19"/>
      <c r="I501" s="19"/>
      <c r="J501" s="19"/>
      <c r="K501" s="19"/>
      <c r="L501" s="19"/>
      <c r="M501" s="10" t="str">
        <f aca="false">IF(C501="","Missing",IF(IFERROR(AND(LEN(UPPER(TRIM(C501)))=10,SUMPRODUCT(--(ABS(CODE(MID(UPPER(TRIM(C501)),{1,2,3,4,5,10},1))-77.5)&lt;=12.5))=6,SUMPRODUCT(--(ABS(CODE(MID(UPPER(TRIM(C501)),{6,7,8,9},1))-52.5)&lt;=4.5))=4),FALSE()),"OK","Bad format"))</f>
        <v>Missing</v>
      </c>
      <c r="N501" s="10" t="str">
        <f aca="false">IF(D501="","Unregistered",IF(LEN(UPPER(TRIM(D501)))&lt;&gt;15,"Bad length",IF(NOT(ISNUMBER(--LEFT(UPPER(TRIM(D501)),2))),"Bad state code",IF(MID(UPPER(TRIM(D501)),3,10)&lt;&gt;UPPER(TRIM(C501)),"PAN mismatch","OK"))))</f>
        <v>Unregistered</v>
      </c>
      <c r="O501" s="10" t="str">
        <f aca="false">IF(E501="","Missing",IF(AND(LEN(UPPER(TRIM(E501)))=11,MID(UPPER(TRIM(E501)),5,1)="0"),"OK","Bad format"))</f>
        <v>Missing</v>
      </c>
      <c r="P501" s="10" t="str">
        <f aca="false">IF(C501="","",IF(COUNTIF($C$9:$C$508,C501)&gt;1,"Yes","No"))</f>
        <v/>
      </c>
      <c r="Q501" s="10" t="str">
        <f aca="false">IF(F501="","",IF(COUNTIF($F$9:$F$508,F501)&gt;1,"Yes","No"))</f>
        <v/>
      </c>
      <c r="R501" s="10" t="str">
        <f aca="false">IF(A501="","",IF(IF(M501&lt;&gt;"OK","PAN: "&amp;M501&amp;" | ","")&amp;IF(OR(N501="OK",N501="Unregistered"),"","GSTIN: "&amp;N501&amp;" | ")&amp;IF(O501&lt;&gt;"OK","IFSC: "&amp;O501&amp;" | ","")&amp;IF(P501="Yes","Duplicate PAN | ","")&amp;IF(Q501="Yes","Duplicate bank a/c | ","")&amp;IF(AND(OR(G501="Micro",G501="Small",G501="Medium"),H501=""),"Udyam no. missing | ","")&amp;IF(G501="","MSME status not captured | ","")&amp;IF(I501&lt;&gt;"Yes","PAN copy missing | ","")&amp;IF(J501&lt;&gt;"Yes","Bank proof missing | ","")&amp;IF(L501="","Not approved | ",IF(UPPER(TRIM(K501))=UPPER(TRIM(L501)),"Created and approved by same person | ",""))="","Ready",LEFT(IF(M501&lt;&gt;"OK","PAN: "&amp;M501&amp;" | ","")&amp;IF(OR(N501="OK",N501="Unregistered"),"","GSTIN: "&amp;N501&amp;" | ")&amp;IF(O501&lt;&gt;"OK","IFSC: "&amp;O501&amp;" | ","")&amp;IF(P501="Yes","Duplicate PAN | ","")&amp;IF(Q501="Yes","Duplicate bank a/c | ","")&amp;IF(AND(OR(G501="Micro",G501="Small",G501="Medium"),H501=""),"Udyam no. missing | ","")&amp;IF(G501="","MSME status not captured | ","")&amp;IF(I501&lt;&gt;"Yes","PAN copy missing | ","")&amp;IF(J501&lt;&gt;"Yes","Bank proof missing | ","")&amp;IF(L501="","Not approved | ",IF(UPPER(TRIM(K501))=UPPER(TRIM(L501)),"Created and approved by same person | ","")),LEN(IF(M501&lt;&gt;"OK","PAN: "&amp;M501&amp;" | ","")&amp;IF(OR(N501="OK",N501="Unregistered"),"","GSTIN: "&amp;N501&amp;" | ")&amp;IF(O501&lt;&gt;"OK","IFSC: "&amp;O501&amp;" | ","")&amp;IF(P501="Yes","Duplicate PAN | ","")&amp;IF(Q501="Yes","Duplicate bank a/c | ","")&amp;IF(AND(OR(G501="Micro",G501="Small",G501="Medium"),H501=""),"Udyam no. missing | ","")&amp;IF(G501="","MSME status not captured | ","")&amp;IF(I501&lt;&gt;"Yes","PAN copy missing | ","")&amp;IF(J501&lt;&gt;"Yes","Bank proof missing | ","")&amp;IF(L501="","Not approved | ",IF(UPPER(TRIM(K501))=UPPER(TRIM(L501)),"Created and approved by same person | ","")))-3)))</f>
        <v/>
      </c>
    </row>
    <row r="502" customFormat="false" ht="15" hidden="false" customHeight="false" outlineLevel="0" collapsed="false">
      <c r="A502" s="19"/>
      <c r="B502" s="19"/>
      <c r="C502" s="19"/>
      <c r="D502" s="19"/>
      <c r="E502" s="19"/>
      <c r="F502" s="19"/>
      <c r="G502" s="19"/>
      <c r="H502" s="19"/>
      <c r="I502" s="19"/>
      <c r="J502" s="19"/>
      <c r="K502" s="19"/>
      <c r="L502" s="19"/>
      <c r="M502" s="10" t="str">
        <f aca="false">IF(C502="","Missing",IF(IFERROR(AND(LEN(UPPER(TRIM(C502)))=10,SUMPRODUCT(--(ABS(CODE(MID(UPPER(TRIM(C502)),{1,2,3,4,5,10},1))-77.5)&lt;=12.5))=6,SUMPRODUCT(--(ABS(CODE(MID(UPPER(TRIM(C502)),{6,7,8,9},1))-52.5)&lt;=4.5))=4),FALSE()),"OK","Bad format"))</f>
        <v>Missing</v>
      </c>
      <c r="N502" s="10" t="str">
        <f aca="false">IF(D502="","Unregistered",IF(LEN(UPPER(TRIM(D502)))&lt;&gt;15,"Bad length",IF(NOT(ISNUMBER(--LEFT(UPPER(TRIM(D502)),2))),"Bad state code",IF(MID(UPPER(TRIM(D502)),3,10)&lt;&gt;UPPER(TRIM(C502)),"PAN mismatch","OK"))))</f>
        <v>Unregistered</v>
      </c>
      <c r="O502" s="10" t="str">
        <f aca="false">IF(E502="","Missing",IF(AND(LEN(UPPER(TRIM(E502)))=11,MID(UPPER(TRIM(E502)),5,1)="0"),"OK","Bad format"))</f>
        <v>Missing</v>
      </c>
      <c r="P502" s="10" t="str">
        <f aca="false">IF(C502="","",IF(COUNTIF($C$9:$C$508,C502)&gt;1,"Yes","No"))</f>
        <v/>
      </c>
      <c r="Q502" s="10" t="str">
        <f aca="false">IF(F502="","",IF(COUNTIF($F$9:$F$508,F502)&gt;1,"Yes","No"))</f>
        <v/>
      </c>
      <c r="R502" s="10" t="str">
        <f aca="false">IF(A502="","",IF(IF(M502&lt;&gt;"OK","PAN: "&amp;M502&amp;" | ","")&amp;IF(OR(N502="OK",N502="Unregistered"),"","GSTIN: "&amp;N502&amp;" | ")&amp;IF(O502&lt;&gt;"OK","IFSC: "&amp;O502&amp;" | ","")&amp;IF(P502="Yes","Duplicate PAN | ","")&amp;IF(Q502="Yes","Duplicate bank a/c | ","")&amp;IF(AND(OR(G502="Micro",G502="Small",G502="Medium"),H502=""),"Udyam no. missing | ","")&amp;IF(G502="","MSME status not captured | ","")&amp;IF(I502&lt;&gt;"Yes","PAN copy missing | ","")&amp;IF(J502&lt;&gt;"Yes","Bank proof missing | ","")&amp;IF(L502="","Not approved | ",IF(UPPER(TRIM(K502))=UPPER(TRIM(L502)),"Created and approved by same person | ",""))="","Ready",LEFT(IF(M502&lt;&gt;"OK","PAN: "&amp;M502&amp;" | ","")&amp;IF(OR(N502="OK",N502="Unregistered"),"","GSTIN: "&amp;N502&amp;" | ")&amp;IF(O502&lt;&gt;"OK","IFSC: "&amp;O502&amp;" | ","")&amp;IF(P502="Yes","Duplicate PAN | ","")&amp;IF(Q502="Yes","Duplicate bank a/c | ","")&amp;IF(AND(OR(G502="Micro",G502="Small",G502="Medium"),H502=""),"Udyam no. missing | ","")&amp;IF(G502="","MSME status not captured | ","")&amp;IF(I502&lt;&gt;"Yes","PAN copy missing | ","")&amp;IF(J502&lt;&gt;"Yes","Bank proof missing | ","")&amp;IF(L502="","Not approved | ",IF(UPPER(TRIM(K502))=UPPER(TRIM(L502)),"Created and approved by same person | ","")),LEN(IF(M502&lt;&gt;"OK","PAN: "&amp;M502&amp;" | ","")&amp;IF(OR(N502="OK",N502="Unregistered"),"","GSTIN: "&amp;N502&amp;" | ")&amp;IF(O502&lt;&gt;"OK","IFSC: "&amp;O502&amp;" | ","")&amp;IF(P502="Yes","Duplicate PAN | ","")&amp;IF(Q502="Yes","Duplicate bank a/c | ","")&amp;IF(AND(OR(G502="Micro",G502="Small",G502="Medium"),H502=""),"Udyam no. missing | ","")&amp;IF(G502="","MSME status not captured | ","")&amp;IF(I502&lt;&gt;"Yes","PAN copy missing | ","")&amp;IF(J502&lt;&gt;"Yes","Bank proof missing | ","")&amp;IF(L502="","Not approved | ",IF(UPPER(TRIM(K502))=UPPER(TRIM(L502)),"Created and approved by same person | ","")))-3)))</f>
        <v/>
      </c>
    </row>
    <row r="503" customFormat="false" ht="15" hidden="false" customHeight="false" outlineLevel="0" collapsed="false">
      <c r="A503" s="19"/>
      <c r="B503" s="19"/>
      <c r="C503" s="19"/>
      <c r="D503" s="19"/>
      <c r="E503" s="19"/>
      <c r="F503" s="19"/>
      <c r="G503" s="19"/>
      <c r="H503" s="19"/>
      <c r="I503" s="19"/>
      <c r="J503" s="19"/>
      <c r="K503" s="19"/>
      <c r="L503" s="19"/>
      <c r="M503" s="10" t="str">
        <f aca="false">IF(C503="","Missing",IF(IFERROR(AND(LEN(UPPER(TRIM(C503)))=10,SUMPRODUCT(--(ABS(CODE(MID(UPPER(TRIM(C503)),{1,2,3,4,5,10},1))-77.5)&lt;=12.5))=6,SUMPRODUCT(--(ABS(CODE(MID(UPPER(TRIM(C503)),{6,7,8,9},1))-52.5)&lt;=4.5))=4),FALSE()),"OK","Bad format"))</f>
        <v>Missing</v>
      </c>
      <c r="N503" s="10" t="str">
        <f aca="false">IF(D503="","Unregistered",IF(LEN(UPPER(TRIM(D503)))&lt;&gt;15,"Bad length",IF(NOT(ISNUMBER(--LEFT(UPPER(TRIM(D503)),2))),"Bad state code",IF(MID(UPPER(TRIM(D503)),3,10)&lt;&gt;UPPER(TRIM(C503)),"PAN mismatch","OK"))))</f>
        <v>Unregistered</v>
      </c>
      <c r="O503" s="10" t="str">
        <f aca="false">IF(E503="","Missing",IF(AND(LEN(UPPER(TRIM(E503)))=11,MID(UPPER(TRIM(E503)),5,1)="0"),"OK","Bad format"))</f>
        <v>Missing</v>
      </c>
      <c r="P503" s="10" t="str">
        <f aca="false">IF(C503="","",IF(COUNTIF($C$9:$C$508,C503)&gt;1,"Yes","No"))</f>
        <v/>
      </c>
      <c r="Q503" s="10" t="str">
        <f aca="false">IF(F503="","",IF(COUNTIF($F$9:$F$508,F503)&gt;1,"Yes","No"))</f>
        <v/>
      </c>
      <c r="R503" s="10" t="str">
        <f aca="false">IF(A503="","",IF(IF(M503&lt;&gt;"OK","PAN: "&amp;M503&amp;" | ","")&amp;IF(OR(N503="OK",N503="Unregistered"),"","GSTIN: "&amp;N503&amp;" | ")&amp;IF(O503&lt;&gt;"OK","IFSC: "&amp;O503&amp;" | ","")&amp;IF(P503="Yes","Duplicate PAN | ","")&amp;IF(Q503="Yes","Duplicate bank a/c | ","")&amp;IF(AND(OR(G503="Micro",G503="Small",G503="Medium"),H503=""),"Udyam no. missing | ","")&amp;IF(G503="","MSME status not captured | ","")&amp;IF(I503&lt;&gt;"Yes","PAN copy missing | ","")&amp;IF(J503&lt;&gt;"Yes","Bank proof missing | ","")&amp;IF(L503="","Not approved | ",IF(UPPER(TRIM(K503))=UPPER(TRIM(L503)),"Created and approved by same person | ",""))="","Ready",LEFT(IF(M503&lt;&gt;"OK","PAN: "&amp;M503&amp;" | ","")&amp;IF(OR(N503="OK",N503="Unregistered"),"","GSTIN: "&amp;N503&amp;" | ")&amp;IF(O503&lt;&gt;"OK","IFSC: "&amp;O503&amp;" | ","")&amp;IF(P503="Yes","Duplicate PAN | ","")&amp;IF(Q503="Yes","Duplicate bank a/c | ","")&amp;IF(AND(OR(G503="Micro",G503="Small",G503="Medium"),H503=""),"Udyam no. missing | ","")&amp;IF(G503="","MSME status not captured | ","")&amp;IF(I503&lt;&gt;"Yes","PAN copy missing | ","")&amp;IF(J503&lt;&gt;"Yes","Bank proof missing | ","")&amp;IF(L503="","Not approved | ",IF(UPPER(TRIM(K503))=UPPER(TRIM(L503)),"Created and approved by same person | ","")),LEN(IF(M503&lt;&gt;"OK","PAN: "&amp;M503&amp;" | ","")&amp;IF(OR(N503="OK",N503="Unregistered"),"","GSTIN: "&amp;N503&amp;" | ")&amp;IF(O503&lt;&gt;"OK","IFSC: "&amp;O503&amp;" | ","")&amp;IF(P503="Yes","Duplicate PAN | ","")&amp;IF(Q503="Yes","Duplicate bank a/c | ","")&amp;IF(AND(OR(G503="Micro",G503="Small",G503="Medium"),H503=""),"Udyam no. missing | ","")&amp;IF(G503="","MSME status not captured | ","")&amp;IF(I503&lt;&gt;"Yes","PAN copy missing | ","")&amp;IF(J503&lt;&gt;"Yes","Bank proof missing | ","")&amp;IF(L503="","Not approved | ",IF(UPPER(TRIM(K503))=UPPER(TRIM(L503)),"Created and approved by same person | ","")))-3)))</f>
        <v/>
      </c>
    </row>
    <row r="504" customFormat="false" ht="15" hidden="false" customHeight="false" outlineLevel="0" collapsed="false">
      <c r="A504" s="19"/>
      <c r="B504" s="19"/>
      <c r="C504" s="19"/>
      <c r="D504" s="19"/>
      <c r="E504" s="19"/>
      <c r="F504" s="19"/>
      <c r="G504" s="19"/>
      <c r="H504" s="19"/>
      <c r="I504" s="19"/>
      <c r="J504" s="19"/>
      <c r="K504" s="19"/>
      <c r="L504" s="19"/>
      <c r="M504" s="10" t="str">
        <f aca="false">IF(C504="","Missing",IF(IFERROR(AND(LEN(UPPER(TRIM(C504)))=10,SUMPRODUCT(--(ABS(CODE(MID(UPPER(TRIM(C504)),{1,2,3,4,5,10},1))-77.5)&lt;=12.5))=6,SUMPRODUCT(--(ABS(CODE(MID(UPPER(TRIM(C504)),{6,7,8,9},1))-52.5)&lt;=4.5))=4),FALSE()),"OK","Bad format"))</f>
        <v>Missing</v>
      </c>
      <c r="N504" s="10" t="str">
        <f aca="false">IF(D504="","Unregistered",IF(LEN(UPPER(TRIM(D504)))&lt;&gt;15,"Bad length",IF(NOT(ISNUMBER(--LEFT(UPPER(TRIM(D504)),2))),"Bad state code",IF(MID(UPPER(TRIM(D504)),3,10)&lt;&gt;UPPER(TRIM(C504)),"PAN mismatch","OK"))))</f>
        <v>Unregistered</v>
      </c>
      <c r="O504" s="10" t="str">
        <f aca="false">IF(E504="","Missing",IF(AND(LEN(UPPER(TRIM(E504)))=11,MID(UPPER(TRIM(E504)),5,1)="0"),"OK","Bad format"))</f>
        <v>Missing</v>
      </c>
      <c r="P504" s="10" t="str">
        <f aca="false">IF(C504="","",IF(COUNTIF($C$9:$C$508,C504)&gt;1,"Yes","No"))</f>
        <v/>
      </c>
      <c r="Q504" s="10" t="str">
        <f aca="false">IF(F504="","",IF(COUNTIF($F$9:$F$508,F504)&gt;1,"Yes","No"))</f>
        <v/>
      </c>
      <c r="R504" s="10" t="str">
        <f aca="false">IF(A504="","",IF(IF(M504&lt;&gt;"OK","PAN: "&amp;M504&amp;" | ","")&amp;IF(OR(N504="OK",N504="Unregistered"),"","GSTIN: "&amp;N504&amp;" | ")&amp;IF(O504&lt;&gt;"OK","IFSC: "&amp;O504&amp;" | ","")&amp;IF(P504="Yes","Duplicate PAN | ","")&amp;IF(Q504="Yes","Duplicate bank a/c | ","")&amp;IF(AND(OR(G504="Micro",G504="Small",G504="Medium"),H504=""),"Udyam no. missing | ","")&amp;IF(G504="","MSME status not captured | ","")&amp;IF(I504&lt;&gt;"Yes","PAN copy missing | ","")&amp;IF(J504&lt;&gt;"Yes","Bank proof missing | ","")&amp;IF(L504="","Not approved | ",IF(UPPER(TRIM(K504))=UPPER(TRIM(L504)),"Created and approved by same person | ",""))="","Ready",LEFT(IF(M504&lt;&gt;"OK","PAN: "&amp;M504&amp;" | ","")&amp;IF(OR(N504="OK",N504="Unregistered"),"","GSTIN: "&amp;N504&amp;" | ")&amp;IF(O504&lt;&gt;"OK","IFSC: "&amp;O504&amp;" | ","")&amp;IF(P504="Yes","Duplicate PAN | ","")&amp;IF(Q504="Yes","Duplicate bank a/c | ","")&amp;IF(AND(OR(G504="Micro",G504="Small",G504="Medium"),H504=""),"Udyam no. missing | ","")&amp;IF(G504="","MSME status not captured | ","")&amp;IF(I504&lt;&gt;"Yes","PAN copy missing | ","")&amp;IF(J504&lt;&gt;"Yes","Bank proof missing | ","")&amp;IF(L504="","Not approved | ",IF(UPPER(TRIM(K504))=UPPER(TRIM(L504)),"Created and approved by same person | ","")),LEN(IF(M504&lt;&gt;"OK","PAN: "&amp;M504&amp;" | ","")&amp;IF(OR(N504="OK",N504="Unregistered"),"","GSTIN: "&amp;N504&amp;" | ")&amp;IF(O504&lt;&gt;"OK","IFSC: "&amp;O504&amp;" | ","")&amp;IF(P504="Yes","Duplicate PAN | ","")&amp;IF(Q504="Yes","Duplicate bank a/c | ","")&amp;IF(AND(OR(G504="Micro",G504="Small",G504="Medium"),H504=""),"Udyam no. missing | ","")&amp;IF(G504="","MSME status not captured | ","")&amp;IF(I504&lt;&gt;"Yes","PAN copy missing | ","")&amp;IF(J504&lt;&gt;"Yes","Bank proof missing | ","")&amp;IF(L504="","Not approved | ",IF(UPPER(TRIM(K504))=UPPER(TRIM(L504)),"Created and approved by same person | ","")))-3)))</f>
        <v/>
      </c>
    </row>
    <row r="505" customFormat="false" ht="15" hidden="false" customHeight="false" outlineLevel="0" collapsed="false">
      <c r="A505" s="19"/>
      <c r="B505" s="19"/>
      <c r="C505" s="19"/>
      <c r="D505" s="19"/>
      <c r="E505" s="19"/>
      <c r="F505" s="19"/>
      <c r="G505" s="19"/>
      <c r="H505" s="19"/>
      <c r="I505" s="19"/>
      <c r="J505" s="19"/>
      <c r="K505" s="19"/>
      <c r="L505" s="19"/>
      <c r="M505" s="10" t="str">
        <f aca="false">IF(C505="","Missing",IF(IFERROR(AND(LEN(UPPER(TRIM(C505)))=10,SUMPRODUCT(--(ABS(CODE(MID(UPPER(TRIM(C505)),{1,2,3,4,5,10},1))-77.5)&lt;=12.5))=6,SUMPRODUCT(--(ABS(CODE(MID(UPPER(TRIM(C505)),{6,7,8,9},1))-52.5)&lt;=4.5))=4),FALSE()),"OK","Bad format"))</f>
        <v>Missing</v>
      </c>
      <c r="N505" s="10" t="str">
        <f aca="false">IF(D505="","Unregistered",IF(LEN(UPPER(TRIM(D505)))&lt;&gt;15,"Bad length",IF(NOT(ISNUMBER(--LEFT(UPPER(TRIM(D505)),2))),"Bad state code",IF(MID(UPPER(TRIM(D505)),3,10)&lt;&gt;UPPER(TRIM(C505)),"PAN mismatch","OK"))))</f>
        <v>Unregistered</v>
      </c>
      <c r="O505" s="10" t="str">
        <f aca="false">IF(E505="","Missing",IF(AND(LEN(UPPER(TRIM(E505)))=11,MID(UPPER(TRIM(E505)),5,1)="0"),"OK","Bad format"))</f>
        <v>Missing</v>
      </c>
      <c r="P505" s="10" t="str">
        <f aca="false">IF(C505="","",IF(COUNTIF($C$9:$C$508,C505)&gt;1,"Yes","No"))</f>
        <v/>
      </c>
      <c r="Q505" s="10" t="str">
        <f aca="false">IF(F505="","",IF(COUNTIF($F$9:$F$508,F505)&gt;1,"Yes","No"))</f>
        <v/>
      </c>
      <c r="R505" s="10" t="str">
        <f aca="false">IF(A505="","",IF(IF(M505&lt;&gt;"OK","PAN: "&amp;M505&amp;" | ","")&amp;IF(OR(N505="OK",N505="Unregistered"),"","GSTIN: "&amp;N505&amp;" | ")&amp;IF(O505&lt;&gt;"OK","IFSC: "&amp;O505&amp;" | ","")&amp;IF(P505="Yes","Duplicate PAN | ","")&amp;IF(Q505="Yes","Duplicate bank a/c | ","")&amp;IF(AND(OR(G505="Micro",G505="Small",G505="Medium"),H505=""),"Udyam no. missing | ","")&amp;IF(G505="","MSME status not captured | ","")&amp;IF(I505&lt;&gt;"Yes","PAN copy missing | ","")&amp;IF(J505&lt;&gt;"Yes","Bank proof missing | ","")&amp;IF(L505="","Not approved | ",IF(UPPER(TRIM(K505))=UPPER(TRIM(L505)),"Created and approved by same person | ",""))="","Ready",LEFT(IF(M505&lt;&gt;"OK","PAN: "&amp;M505&amp;" | ","")&amp;IF(OR(N505="OK",N505="Unregistered"),"","GSTIN: "&amp;N505&amp;" | ")&amp;IF(O505&lt;&gt;"OK","IFSC: "&amp;O505&amp;" | ","")&amp;IF(P505="Yes","Duplicate PAN | ","")&amp;IF(Q505="Yes","Duplicate bank a/c | ","")&amp;IF(AND(OR(G505="Micro",G505="Small",G505="Medium"),H505=""),"Udyam no. missing | ","")&amp;IF(G505="","MSME status not captured | ","")&amp;IF(I505&lt;&gt;"Yes","PAN copy missing | ","")&amp;IF(J505&lt;&gt;"Yes","Bank proof missing | ","")&amp;IF(L505="","Not approved | ",IF(UPPER(TRIM(K505))=UPPER(TRIM(L505)),"Created and approved by same person | ","")),LEN(IF(M505&lt;&gt;"OK","PAN: "&amp;M505&amp;" | ","")&amp;IF(OR(N505="OK",N505="Unregistered"),"","GSTIN: "&amp;N505&amp;" | ")&amp;IF(O505&lt;&gt;"OK","IFSC: "&amp;O505&amp;" | ","")&amp;IF(P505="Yes","Duplicate PAN | ","")&amp;IF(Q505="Yes","Duplicate bank a/c | ","")&amp;IF(AND(OR(G505="Micro",G505="Small",G505="Medium"),H505=""),"Udyam no. missing | ","")&amp;IF(G505="","MSME status not captured | ","")&amp;IF(I505&lt;&gt;"Yes","PAN copy missing | ","")&amp;IF(J505&lt;&gt;"Yes","Bank proof missing | ","")&amp;IF(L505="","Not approved | ",IF(UPPER(TRIM(K505))=UPPER(TRIM(L505)),"Created and approved by same person | ","")))-3)))</f>
        <v/>
      </c>
    </row>
    <row r="506" customFormat="false" ht="15" hidden="false" customHeight="false" outlineLevel="0" collapsed="false">
      <c r="A506" s="19"/>
      <c r="B506" s="19"/>
      <c r="C506" s="19"/>
      <c r="D506" s="19"/>
      <c r="E506" s="19"/>
      <c r="F506" s="19"/>
      <c r="G506" s="19"/>
      <c r="H506" s="19"/>
      <c r="I506" s="19"/>
      <c r="J506" s="19"/>
      <c r="K506" s="19"/>
      <c r="L506" s="19"/>
      <c r="M506" s="10" t="str">
        <f aca="false">IF(C506="","Missing",IF(IFERROR(AND(LEN(UPPER(TRIM(C506)))=10,SUMPRODUCT(--(ABS(CODE(MID(UPPER(TRIM(C506)),{1,2,3,4,5,10},1))-77.5)&lt;=12.5))=6,SUMPRODUCT(--(ABS(CODE(MID(UPPER(TRIM(C506)),{6,7,8,9},1))-52.5)&lt;=4.5))=4),FALSE()),"OK","Bad format"))</f>
        <v>Missing</v>
      </c>
      <c r="N506" s="10" t="str">
        <f aca="false">IF(D506="","Unregistered",IF(LEN(UPPER(TRIM(D506)))&lt;&gt;15,"Bad length",IF(NOT(ISNUMBER(--LEFT(UPPER(TRIM(D506)),2))),"Bad state code",IF(MID(UPPER(TRIM(D506)),3,10)&lt;&gt;UPPER(TRIM(C506)),"PAN mismatch","OK"))))</f>
        <v>Unregistered</v>
      </c>
      <c r="O506" s="10" t="str">
        <f aca="false">IF(E506="","Missing",IF(AND(LEN(UPPER(TRIM(E506)))=11,MID(UPPER(TRIM(E506)),5,1)="0"),"OK","Bad format"))</f>
        <v>Missing</v>
      </c>
      <c r="P506" s="10" t="str">
        <f aca="false">IF(C506="","",IF(COUNTIF($C$9:$C$508,C506)&gt;1,"Yes","No"))</f>
        <v/>
      </c>
      <c r="Q506" s="10" t="str">
        <f aca="false">IF(F506="","",IF(COUNTIF($F$9:$F$508,F506)&gt;1,"Yes","No"))</f>
        <v/>
      </c>
      <c r="R506" s="10" t="str">
        <f aca="false">IF(A506="","",IF(IF(M506&lt;&gt;"OK","PAN: "&amp;M506&amp;" | ","")&amp;IF(OR(N506="OK",N506="Unregistered"),"","GSTIN: "&amp;N506&amp;" | ")&amp;IF(O506&lt;&gt;"OK","IFSC: "&amp;O506&amp;" | ","")&amp;IF(P506="Yes","Duplicate PAN | ","")&amp;IF(Q506="Yes","Duplicate bank a/c | ","")&amp;IF(AND(OR(G506="Micro",G506="Small",G506="Medium"),H506=""),"Udyam no. missing | ","")&amp;IF(G506="","MSME status not captured | ","")&amp;IF(I506&lt;&gt;"Yes","PAN copy missing | ","")&amp;IF(J506&lt;&gt;"Yes","Bank proof missing | ","")&amp;IF(L506="","Not approved | ",IF(UPPER(TRIM(K506))=UPPER(TRIM(L506)),"Created and approved by same person | ",""))="","Ready",LEFT(IF(M506&lt;&gt;"OK","PAN: "&amp;M506&amp;" | ","")&amp;IF(OR(N506="OK",N506="Unregistered"),"","GSTIN: "&amp;N506&amp;" | ")&amp;IF(O506&lt;&gt;"OK","IFSC: "&amp;O506&amp;" | ","")&amp;IF(P506="Yes","Duplicate PAN | ","")&amp;IF(Q506="Yes","Duplicate bank a/c | ","")&amp;IF(AND(OR(G506="Micro",G506="Small",G506="Medium"),H506=""),"Udyam no. missing | ","")&amp;IF(G506="","MSME status not captured | ","")&amp;IF(I506&lt;&gt;"Yes","PAN copy missing | ","")&amp;IF(J506&lt;&gt;"Yes","Bank proof missing | ","")&amp;IF(L506="","Not approved | ",IF(UPPER(TRIM(K506))=UPPER(TRIM(L506)),"Created and approved by same person | ","")),LEN(IF(M506&lt;&gt;"OK","PAN: "&amp;M506&amp;" | ","")&amp;IF(OR(N506="OK",N506="Unregistered"),"","GSTIN: "&amp;N506&amp;" | ")&amp;IF(O506&lt;&gt;"OK","IFSC: "&amp;O506&amp;" | ","")&amp;IF(P506="Yes","Duplicate PAN | ","")&amp;IF(Q506="Yes","Duplicate bank a/c | ","")&amp;IF(AND(OR(G506="Micro",G506="Small",G506="Medium"),H506=""),"Udyam no. missing | ","")&amp;IF(G506="","MSME status not captured | ","")&amp;IF(I506&lt;&gt;"Yes","PAN copy missing | ","")&amp;IF(J506&lt;&gt;"Yes","Bank proof missing | ","")&amp;IF(L506="","Not approved | ",IF(UPPER(TRIM(K506))=UPPER(TRIM(L506)),"Created and approved by same person | ","")))-3)))</f>
        <v/>
      </c>
    </row>
    <row r="507" customFormat="false" ht="15" hidden="false" customHeight="false" outlineLevel="0" collapsed="false">
      <c r="A507" s="19"/>
      <c r="B507" s="19"/>
      <c r="C507" s="19"/>
      <c r="D507" s="19"/>
      <c r="E507" s="19"/>
      <c r="F507" s="19"/>
      <c r="G507" s="19"/>
      <c r="H507" s="19"/>
      <c r="I507" s="19"/>
      <c r="J507" s="19"/>
      <c r="K507" s="19"/>
      <c r="L507" s="19"/>
      <c r="M507" s="10" t="str">
        <f aca="false">IF(C507="","Missing",IF(IFERROR(AND(LEN(UPPER(TRIM(C507)))=10,SUMPRODUCT(--(ABS(CODE(MID(UPPER(TRIM(C507)),{1,2,3,4,5,10},1))-77.5)&lt;=12.5))=6,SUMPRODUCT(--(ABS(CODE(MID(UPPER(TRIM(C507)),{6,7,8,9},1))-52.5)&lt;=4.5))=4),FALSE()),"OK","Bad format"))</f>
        <v>Missing</v>
      </c>
      <c r="N507" s="10" t="str">
        <f aca="false">IF(D507="","Unregistered",IF(LEN(UPPER(TRIM(D507)))&lt;&gt;15,"Bad length",IF(NOT(ISNUMBER(--LEFT(UPPER(TRIM(D507)),2))),"Bad state code",IF(MID(UPPER(TRIM(D507)),3,10)&lt;&gt;UPPER(TRIM(C507)),"PAN mismatch","OK"))))</f>
        <v>Unregistered</v>
      </c>
      <c r="O507" s="10" t="str">
        <f aca="false">IF(E507="","Missing",IF(AND(LEN(UPPER(TRIM(E507)))=11,MID(UPPER(TRIM(E507)),5,1)="0"),"OK","Bad format"))</f>
        <v>Missing</v>
      </c>
      <c r="P507" s="10" t="str">
        <f aca="false">IF(C507="","",IF(COUNTIF($C$9:$C$508,C507)&gt;1,"Yes","No"))</f>
        <v/>
      </c>
      <c r="Q507" s="10" t="str">
        <f aca="false">IF(F507="","",IF(COUNTIF($F$9:$F$508,F507)&gt;1,"Yes","No"))</f>
        <v/>
      </c>
      <c r="R507" s="10" t="str">
        <f aca="false">IF(A507="","",IF(IF(M507&lt;&gt;"OK","PAN: "&amp;M507&amp;" | ","")&amp;IF(OR(N507="OK",N507="Unregistered"),"","GSTIN: "&amp;N507&amp;" | ")&amp;IF(O507&lt;&gt;"OK","IFSC: "&amp;O507&amp;" | ","")&amp;IF(P507="Yes","Duplicate PAN | ","")&amp;IF(Q507="Yes","Duplicate bank a/c | ","")&amp;IF(AND(OR(G507="Micro",G507="Small",G507="Medium"),H507=""),"Udyam no. missing | ","")&amp;IF(G507="","MSME status not captured | ","")&amp;IF(I507&lt;&gt;"Yes","PAN copy missing | ","")&amp;IF(J507&lt;&gt;"Yes","Bank proof missing | ","")&amp;IF(L507="","Not approved | ",IF(UPPER(TRIM(K507))=UPPER(TRIM(L507)),"Created and approved by same person | ",""))="","Ready",LEFT(IF(M507&lt;&gt;"OK","PAN: "&amp;M507&amp;" | ","")&amp;IF(OR(N507="OK",N507="Unregistered"),"","GSTIN: "&amp;N507&amp;" | ")&amp;IF(O507&lt;&gt;"OK","IFSC: "&amp;O507&amp;" | ","")&amp;IF(P507="Yes","Duplicate PAN | ","")&amp;IF(Q507="Yes","Duplicate bank a/c | ","")&amp;IF(AND(OR(G507="Micro",G507="Small",G507="Medium"),H507=""),"Udyam no. missing | ","")&amp;IF(G507="","MSME status not captured | ","")&amp;IF(I507&lt;&gt;"Yes","PAN copy missing | ","")&amp;IF(J507&lt;&gt;"Yes","Bank proof missing | ","")&amp;IF(L507="","Not approved | ",IF(UPPER(TRIM(K507))=UPPER(TRIM(L507)),"Created and approved by same person | ","")),LEN(IF(M507&lt;&gt;"OK","PAN: "&amp;M507&amp;" | ","")&amp;IF(OR(N507="OK",N507="Unregistered"),"","GSTIN: "&amp;N507&amp;" | ")&amp;IF(O507&lt;&gt;"OK","IFSC: "&amp;O507&amp;" | ","")&amp;IF(P507="Yes","Duplicate PAN | ","")&amp;IF(Q507="Yes","Duplicate bank a/c | ","")&amp;IF(AND(OR(G507="Micro",G507="Small",G507="Medium"),H507=""),"Udyam no. missing | ","")&amp;IF(G507="","MSME status not captured | ","")&amp;IF(I507&lt;&gt;"Yes","PAN copy missing | ","")&amp;IF(J507&lt;&gt;"Yes","Bank proof missing | ","")&amp;IF(L507="","Not approved | ",IF(UPPER(TRIM(K507))=UPPER(TRIM(L507)),"Created and approved by same person | ","")))-3)))</f>
        <v/>
      </c>
    </row>
    <row r="508" customFormat="false" ht="15" hidden="false" customHeight="false" outlineLevel="0" collapsed="false">
      <c r="A508" s="19"/>
      <c r="B508" s="19"/>
      <c r="C508" s="19"/>
      <c r="D508" s="19"/>
      <c r="E508" s="19"/>
      <c r="F508" s="19"/>
      <c r="G508" s="19"/>
      <c r="H508" s="19"/>
      <c r="I508" s="19"/>
      <c r="J508" s="19"/>
      <c r="K508" s="19"/>
      <c r="L508" s="19"/>
      <c r="M508" s="10" t="str">
        <f aca="false">IF(C508="","Missing",IF(IFERROR(AND(LEN(UPPER(TRIM(C508)))=10,SUMPRODUCT(--(ABS(CODE(MID(UPPER(TRIM(C508)),{1,2,3,4,5,10},1))-77.5)&lt;=12.5))=6,SUMPRODUCT(--(ABS(CODE(MID(UPPER(TRIM(C508)),{6,7,8,9},1))-52.5)&lt;=4.5))=4),FALSE()),"OK","Bad format"))</f>
        <v>Missing</v>
      </c>
      <c r="N508" s="10" t="str">
        <f aca="false">IF(D508="","Unregistered",IF(LEN(UPPER(TRIM(D508)))&lt;&gt;15,"Bad length",IF(NOT(ISNUMBER(--LEFT(UPPER(TRIM(D508)),2))),"Bad state code",IF(MID(UPPER(TRIM(D508)),3,10)&lt;&gt;UPPER(TRIM(C508)),"PAN mismatch","OK"))))</f>
        <v>Unregistered</v>
      </c>
      <c r="O508" s="10" t="str">
        <f aca="false">IF(E508="","Missing",IF(AND(LEN(UPPER(TRIM(E508)))=11,MID(UPPER(TRIM(E508)),5,1)="0"),"OK","Bad format"))</f>
        <v>Missing</v>
      </c>
      <c r="P508" s="10" t="str">
        <f aca="false">IF(C508="","",IF(COUNTIF($C$9:$C$508,C508)&gt;1,"Yes","No"))</f>
        <v/>
      </c>
      <c r="Q508" s="10" t="str">
        <f aca="false">IF(F508="","",IF(COUNTIF($F$9:$F$508,F508)&gt;1,"Yes","No"))</f>
        <v/>
      </c>
      <c r="R508" s="10" t="str">
        <f aca="false">IF(A508="","",IF(IF(M508&lt;&gt;"OK","PAN: "&amp;M508&amp;" | ","")&amp;IF(OR(N508="OK",N508="Unregistered"),"","GSTIN: "&amp;N508&amp;" | ")&amp;IF(O508&lt;&gt;"OK","IFSC: "&amp;O508&amp;" | ","")&amp;IF(P508="Yes","Duplicate PAN | ","")&amp;IF(Q508="Yes","Duplicate bank a/c | ","")&amp;IF(AND(OR(G508="Micro",G508="Small",G508="Medium"),H508=""),"Udyam no. missing | ","")&amp;IF(G508="","MSME status not captured | ","")&amp;IF(I508&lt;&gt;"Yes","PAN copy missing | ","")&amp;IF(J508&lt;&gt;"Yes","Bank proof missing | ","")&amp;IF(L508="","Not approved | ",IF(UPPER(TRIM(K508))=UPPER(TRIM(L508)),"Created and approved by same person | ",""))="","Ready",LEFT(IF(M508&lt;&gt;"OK","PAN: "&amp;M508&amp;" | ","")&amp;IF(OR(N508="OK",N508="Unregistered"),"","GSTIN: "&amp;N508&amp;" | ")&amp;IF(O508&lt;&gt;"OK","IFSC: "&amp;O508&amp;" | ","")&amp;IF(P508="Yes","Duplicate PAN | ","")&amp;IF(Q508="Yes","Duplicate bank a/c | ","")&amp;IF(AND(OR(G508="Micro",G508="Small",G508="Medium"),H508=""),"Udyam no. missing | ","")&amp;IF(G508="","MSME status not captured | ","")&amp;IF(I508&lt;&gt;"Yes","PAN copy missing | ","")&amp;IF(J508&lt;&gt;"Yes","Bank proof missing | ","")&amp;IF(L508="","Not approved | ",IF(UPPER(TRIM(K508))=UPPER(TRIM(L508)),"Created and approved by same person | ","")),LEN(IF(M508&lt;&gt;"OK","PAN: "&amp;M508&amp;" | ","")&amp;IF(OR(N508="OK",N508="Unregistered"),"","GSTIN: "&amp;N508&amp;" | ")&amp;IF(O508&lt;&gt;"OK","IFSC: "&amp;O508&amp;" | ","")&amp;IF(P508="Yes","Duplicate PAN | ","")&amp;IF(Q508="Yes","Duplicate bank a/c | ","")&amp;IF(AND(OR(G508="Micro",G508="Small",G508="Medium"),H508=""),"Udyam no. missing | ","")&amp;IF(G508="","MSME status not captured | ","")&amp;IF(I508&lt;&gt;"Yes","PAN copy missing | ","")&amp;IF(J508&lt;&gt;"Yes","Bank proof missing | ","")&amp;IF(L508="","Not approved | ",IF(UPPER(TRIM(K508))=UPPER(TRIM(L508)),"Created and approved by same person | ","")))-3)))</f>
        <v/>
      </c>
    </row>
  </sheetData>
  <conditionalFormatting sqref="R9:R508">
    <cfRule type="expression" priority="2" aboveAverage="0" equalAverage="0" bottom="0" percent="0" rank="0" text="" dxfId="0">
      <formula>AND(R9&lt;&gt;"",R9&lt;&gt;"Ready")</formula>
    </cfRule>
    <cfRule type="expression" priority="3" aboveAverage="0" equalAverage="0" bottom="0" percent="0" rank="0" text="" dxfId="1">
      <formula>R9="Ready"</formula>
    </cfRule>
  </conditionalFormatting>
  <dataValidations count="2">
    <dataValidation allowBlank="true" error="Pick a value from the list" errorStyle="stop" errorTitle="Invalid entry" operator="between" showDropDown="false" showErrorMessage="false" showInputMessage="false" sqref="G9:G508" type="list">
      <formula1>"Micro,Small,Medium,Not MSME"</formula1>
      <formula2>0</formula2>
    </dataValidation>
    <dataValidation allowBlank="true" error="Pick a value from the list" errorStyle="stop" errorTitle="Invalid entry" operator="between" showDropDown="false" showErrorMessage="false" showInputMessage="false" sqref="I9:J508" type="list">
      <formula1>"Yes,No"</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2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8"/>
    <col collapsed="false" customWidth="true" hidden="false" outlineLevel="0" max="2" min="2" style="0" width="14"/>
  </cols>
  <sheetData>
    <row r="1" customFormat="false" ht="17.35" hidden="false" customHeight="false" outlineLevel="0" collapsed="false">
      <c r="A1" s="15" t="s">
        <v>113</v>
      </c>
    </row>
    <row r="2" customFormat="false" ht="15" hidden="false" customHeight="false" outlineLevel="0" collapsed="false">
      <c r="A2" s="16" t="s">
        <v>41</v>
      </c>
    </row>
    <row r="4" customFormat="false" ht="15" hidden="false" customHeight="false" outlineLevel="0" collapsed="false">
      <c r="A4" s="20" t="str">
        <f aca="false">Settings!C5&amp;"  |  Review date "&amp;TEXT(Settings!C6,"dd-mmm-yyyy")</f>
        <v>Sample Toll Road SPV Pvt Ltd  |  Review date 30-Sep-2026</v>
      </c>
    </row>
    <row r="6" customFormat="false" ht="15" hidden="false" customHeight="false" outlineLevel="0" collapsed="false">
      <c r="A6" s="14" t="s">
        <v>114</v>
      </c>
      <c r="B6" s="21" t="n">
        <f aca="false">COUNTA(Vendors!A9:A508)</f>
        <v>7</v>
      </c>
    </row>
    <row r="7" customFormat="false" ht="15" hidden="false" customHeight="false" outlineLevel="0" collapsed="false">
      <c r="A7" s="14" t="s">
        <v>115</v>
      </c>
      <c r="B7" s="21" t="n">
        <f aca="false">COUNTIF(Vendors!R9:R508,"Ready")</f>
        <v>2</v>
      </c>
    </row>
    <row r="8" customFormat="false" ht="15" hidden="false" customHeight="false" outlineLevel="0" collapsed="false">
      <c r="A8" s="14" t="s">
        <v>116</v>
      </c>
      <c r="B8" s="21" t="n">
        <f aca="false">B6-B7</f>
        <v>5</v>
      </c>
    </row>
    <row r="9" customFormat="false" ht="15" hidden="false" customHeight="false" outlineLevel="0" collapsed="false">
      <c r="A9" s="9" t="s">
        <v>117</v>
      </c>
      <c r="B9" s="22" t="n">
        <f aca="false">COUNTIFS(Vendors!A9:A508,"&lt;&gt;",Vendors!M9:M508,"&lt;&gt;OK")</f>
        <v>1</v>
      </c>
    </row>
    <row r="10" customFormat="false" ht="15" hidden="false" customHeight="false" outlineLevel="0" collapsed="false">
      <c r="A10" s="9" t="s">
        <v>118</v>
      </c>
      <c r="B10" s="22" t="n">
        <f aca="false">COUNTIFS(Vendors!A9:A508,"&lt;&gt;",Vendors!N9:N508,"&lt;&gt;OK",Vendors!N9:N508,"&lt;&gt;Unregistered")</f>
        <v>2</v>
      </c>
    </row>
    <row r="11" customFormat="false" ht="15" hidden="false" customHeight="false" outlineLevel="0" collapsed="false">
      <c r="A11" s="9" t="s">
        <v>119</v>
      </c>
      <c r="B11" s="22" t="n">
        <f aca="false">COUNTIFS(Vendors!A9:A508,"&lt;&gt;",Vendors!O9:O508,"&lt;&gt;OK")</f>
        <v>1</v>
      </c>
    </row>
    <row r="12" customFormat="false" ht="15" hidden="false" customHeight="false" outlineLevel="0" collapsed="false">
      <c r="A12" s="9" t="s">
        <v>120</v>
      </c>
      <c r="B12" s="22" t="n">
        <f aca="false">COUNTIF(Vendors!P9:P508,"Yes")</f>
        <v>2</v>
      </c>
    </row>
    <row r="13" customFormat="false" ht="15" hidden="false" customHeight="false" outlineLevel="0" collapsed="false">
      <c r="A13" s="9" t="s">
        <v>121</v>
      </c>
      <c r="B13" s="22" t="n">
        <f aca="false">COUNTIF(Vendors!Q9:Q508,"Yes")</f>
        <v>2</v>
      </c>
    </row>
    <row r="14" customFormat="false" ht="15" hidden="false" customHeight="false" outlineLevel="0" collapsed="false">
      <c r="A14" s="9" t="s">
        <v>122</v>
      </c>
      <c r="B14" s="22" t="n">
        <f aca="false">COUNTIF(Vendors!G9:G508,"Micro")+COUNTIF(Vendors!G9:G508,"Small")+COUNTIF(Vendors!G9:G508,"Medium")</f>
        <v>4</v>
      </c>
    </row>
    <row r="15" customFormat="false" ht="15" hidden="false" customHeight="false" outlineLevel="0" collapsed="false">
      <c r="A15" s="9" t="s">
        <v>123</v>
      </c>
      <c r="B15" s="22" t="n">
        <f aca="false">SUMPRODUCT((Vendors!A9:A508&lt;&gt;"")*(Vendors!L9:L508&lt;&gt;"")*(UPPER(TRIM(Vendors!K9:K508))=UPPER(TRIM(Vendors!L9:L508))))</f>
        <v>1</v>
      </c>
    </row>
    <row r="17" customFormat="false" ht="15" hidden="false" customHeight="false" outlineLevel="0" collapsed="false">
      <c r="A17" s="4" t="s">
        <v>124</v>
      </c>
    </row>
    <row r="18" customFormat="false" ht="15" hidden="false" customHeight="false" outlineLevel="0" collapsed="false">
      <c r="A18" s="10" t="s">
        <v>125</v>
      </c>
      <c r="B18" s="23" t="str">
        <f aca="false">IF(B8=0,"OK","CHECK")</f>
        <v>CHECK</v>
      </c>
    </row>
    <row r="19" customFormat="false" ht="15" hidden="false" customHeight="false" outlineLevel="0" collapsed="false">
      <c r="A19" s="10" t="s">
        <v>126</v>
      </c>
      <c r="B19" s="23" t="str">
        <f aca="false">IF(B12+B13=0,"OK","CHECK")</f>
        <v>CHECK</v>
      </c>
    </row>
    <row r="20" customFormat="false" ht="15" hidden="false" customHeight="false" outlineLevel="0" collapsed="false">
      <c r="A20" s="10" t="s">
        <v>127</v>
      </c>
      <c r="B20" s="23" t="str">
        <f aca="false">IF(AND(B15=0,COUNTIFS(Vendors!A9:A508,"&lt;&gt;",Vendors!L9:L508,"")=0),"OK","CHECK")</f>
        <v>CHECK</v>
      </c>
    </row>
    <row r="21" customFormat="false" ht="15" hidden="false" customHeight="false" outlineLevel="0" collapsed="false">
      <c r="A21" s="10" t="s">
        <v>128</v>
      </c>
      <c r="B21" s="23" t="str">
        <f aca="false">IF(B7+B8=B6,"OK","CHECK")</f>
        <v>OK</v>
      </c>
    </row>
  </sheetData>
  <conditionalFormatting sqref="B18:B21">
    <cfRule type="cellIs" priority="2" operator="equal" aboveAverage="0" equalAverage="0" bottom="0" percent="0" rank="0" text="" dxfId="2">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2026-10-25T22:48:16Z</dcterms:created>
  <dc:creator>sachinnagpal.in</dc:creator>
  <dc:description/>
  <dc:language>en-US</dc:language>
  <cp:lastModifiedBy/>
  <dcterms:modified xsi:type="dcterms:W3CDTF">2026-10-25T22:48:16Z</dcterms:modified>
  <cp:revision>0</cp:revision>
  <dc:subject/>
  <dc:title>Q-Vendor-Master-Checklist.xlsx</dc:title>
</cp:coreProperties>
</file>

<file path=docProps/custom.xml><?xml version="1.0" encoding="utf-8"?>
<Properties xmlns="http://schemas.openxmlformats.org/officeDocument/2006/custom-properties" xmlns:vt="http://schemas.openxmlformats.org/officeDocument/2006/docPropsVTypes"/>
</file>